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548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<sst xmlns="http://schemas.openxmlformats.org/spreadsheetml/2006/main" count="317" uniqueCount="256">
  <si>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</si>
  <si>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</si>
  <si>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</si>
  <si>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</si>
  <si>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</si>
  <si>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</si>
  <si>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</si>
  <si>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</si>
  <si>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</si>
  <si>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</si>
  <si>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</si>
  <si>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</si>
  <si>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</si>
  <si>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</si>
  <si>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</si>
  <si>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</si>
  <si>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</si>
  <si>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</si>
  <si>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</si>
  <si>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</si>
  <si>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</si>
  <si>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</si>
  <si>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</si>
  <si>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</si>
  <si>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</si>
  <si>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</si>
  <si>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</si>
  <si>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</si>
  <si>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</si>
  <si>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</si>
  <si>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</si>
  <si>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</si>
  <si>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</si>
  <si>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</si>
  <si>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</si>
  <si>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</si>
  <si>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</si>
  <si>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</si>
  <si>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</si>
  <si>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</si>
  <si>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</si>
  <si>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</si>
  <si>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</si>
  <si>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</si>
  <si>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</si>
  <si>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</si>
  <si>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</si>
  <si>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</si>
  <si>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</si>
  <si>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</si>
  <si>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</si>
  <si>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</si>
  <si>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</si>
  <si>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</si>
  <si>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</si>
  <si>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</si>
  <si>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</si>
  <si>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</si>
  <si>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</si>
  <si>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</si>
  <si>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</si>
  <si>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</si>
  <si>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</si>
  <si>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</si>
  <si>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</si>
  <si>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</si>
  <si>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</si>
  <si>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</si>
  <si>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</si>
  <si>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</si>
  <si>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</si>
  <si>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</si>
  <si>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</si>
  <si>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</si>
  <si>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</si>
  <si>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</si>
  <si>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</si>
  <si>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</si>
  <si>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</si>
  <si>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</si>
  <si>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</si>
  <si>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</si>
  <si>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</si>
  <si>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</si>
  <si>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</si>
  <si>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</si>
  <si>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</si>
  <si>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</si>
  <si>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</si>
  <si>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</si>
  <si>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</si>
  <si>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</si>
  <si>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</si>
  <si>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</si>
  <si>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</si>
  <si>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</si>
  <si>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</si>
  <si>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</si>
  <si>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</si>
  <si>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</si>
  <si>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</si>
  <si>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</si>
  <si>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</si>
  <si>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</si>
  <si>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</si>
  <si>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</si>
  <si>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</si>
  <si>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</si>
  <si>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</si>
  <si>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</si>
  <si>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</si>
  <si>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</si>
  <si>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</si>
  <si>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</si>
  <si>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</si>
  <si>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</si>
  <si>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</si>
  <si>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</si>
  <si>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</si>
  <si>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</si>
  <si>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</si>
  <si>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</si>
  <si>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</si>
  <si>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</si>
  <si>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</si>
  <si>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</si>
  <si>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</si>
  <si>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</si>
  <si>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</si>
  <si>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</si>
  <si>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</si>
  <si>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</si>
  <si>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</si>
  <si>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</si>
  <si>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</si>
  <si>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</si>
  <si>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</si>
  <si>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</si>
  <si>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</si>
  <si>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</si>
  <si>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</si>
  <si>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</si>
  <si>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</si>
  <si>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</si>
  <si>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</si>
  <si>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</si>
  <si>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</si>
  <si>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</si>
  <si>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</si>
  <si>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</si>
  <si>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</si>
  <si>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</si>
  <si>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</si>
  <si>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</si>
  <si>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</si>
  <si>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</si>
  <si>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</si>
  <si>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</si>
  <si>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</si>
  <si>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</si>
  <si>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</si>
  <si>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</si>
  <si>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</si>
  <si>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</si>
  <si>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</si>
  <si>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</si>
  <si>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</si>
  <si>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</si>
  <si>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</si>
  <si>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</si>
  <si>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</si>
  <si>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</si>
  <si>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</si>
  <si>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</si>
  <si>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</si>
  <si>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</si>
  <si>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</si>
  <si>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</si>
  <si>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</si>
  <si>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</si>
  <si>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</si>
  <si>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</si>
  <si>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</si>
  <si>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</si>
  <si>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</si>
  <si>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</si>
  <si>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</si>
  <si>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</si>
  <si>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</si>
  <si>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</si>
  <si>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</si>
  <si>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</si>
  <si>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</si>
  <si>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</si>
  <si>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</si>
  <si>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</si>
  <si>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</si>
  <si>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</si>
  <si>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</si>
  <si>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</si>
  <si>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</si>
  <si>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</si>
  <si>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</si>
  <si>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</si>
  <si>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</si>
  <si>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</si>
  <si>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</si>
  <si>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</si>
  <si>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</si>
  <si>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</si>
  <si>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</si>
  <si>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</si>
  <si>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</si>
  <si>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</si>
  <si>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</si>
  <si>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</si>
  <si>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</si>
  <si>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</si>
  <si>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</si>
  <si>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</si>
  <si>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</si>
  <si>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</si>
  <si>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</si>
  <si>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</si>
  <si>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</si>
  <si>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</si>
  <si>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</si>
  <si>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</si>
  <si>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</si>
  <si>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</si>
  <si>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</si>
  <si>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</si>
  <si>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</si>
  <si>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</si>
  <si>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</si>
  <si>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</si>
  <si>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</si>
  <si>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</si>
  <si>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</si>
  <si>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</si>
  <si>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</si>
  <si>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</si>
  <si>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</si>
  <si>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</si>
  <si>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</si>
  <si>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</si>
  <si>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</si>
  <si>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 xml:space="preserve">     Олійник В.М.</t>
  </si>
  <si>
    <t>Федорова Ю.М.</t>
  </si>
  <si>
    <t>(056) 753-06-00</t>
  </si>
  <si>
    <t>(056) 753-06-05</t>
  </si>
  <si>
    <t>10 липня 2016 року</t>
  </si>
  <si>
    <t>inbox@adm.dp.court.gov.ua</t>
  </si>
  <si>
    <t>Дніпропетровський окружний адміністративний суд</t>
  </si>
  <si>
    <t>49089, м. Дніпро, вул. Академіка Янгеля, 4</t>
  </si>
  <si>
    <t>перше півріччя 2016 року</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</si>
</sst>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44" fillId="0" borderId="19" xfId="0" applyFont="1" applyFill="1" applyBorder="1" applyAlignment="1">
      <alignment horizontal="center" vertical="center" wrapText="1"/>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19"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44" fillId="0" borderId="19" xfId="0" applyNumberFormat="1" applyFont="1" applyFill="1" applyBorder="1" applyAlignment="1" applyProtection="1">
      <alignment horizontal="center" vertical="center"/>
      <protection locked="0"/>
    </xf>
    <xf numFmtId="0" fontId="44" fillId="0" borderId="19" xfId="0" applyNumberFormat="1" applyFont="1" applyFill="1" applyBorder="1" applyAlignment="1" applyProtection="1">
      <alignment horizontal="center" vertical="center" wrapText="1"/>
      <protection locked="0"/>
    </xf>
    <xf numFmtId="0" fontId="44" fillId="0" borderId="19" xfId="0" applyFont="1" applyBorder="1" applyAlignment="1">
      <alignment horizontal="center" vertical="center" wrapText="1"/>
    </xf>
    <xf numFmtId="0" fontId="25" fillId="0" borderId="19" xfId="0" applyFont="1" applyBorder="1" applyAlignment="1">
      <alignment horizontal="center" vertical="center" wrapText="1"/>
    </xf>
    <xf numFmtId="1" fontId="17" fillId="0" borderId="19"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pplyProtection="1">
      <alignment horizontal="center" vertical="center" wrapText="1"/>
      <protection locked="0"/>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23" fillId="50" borderId="19" xfId="0" applyFont="1" applyFill="1" applyBorder="1" applyAlignment="1">
      <alignment horizontal="center" vertical="center" wrapText="1"/>
    </xf>
    <xf numFmtId="0" fontId="23" fillId="50" borderId="19" xfId="0" applyFont="1" applyFill="1" applyBorder="1" applyAlignment="1">
      <alignment horizontal="center" vertical="center"/>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1" fontId="17" fillId="0" borderId="19" xfId="0" applyNumberFormat="1" applyFont="1" applyFill="1" applyBorder="1" applyAlignment="1">
      <alignment horizontal="center" vertical="center" wrapText="1"/>
    </xf>
    <xf numFmtId="0" fontId="26"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16" fillId="0" borderId="19" xfId="0" applyFont="1" applyFill="1" applyBorder="1" applyAlignment="1">
      <alignment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7" xfId="0" applyFont="1" applyFill="1" applyBorder="1" applyAlignment="1">
      <alignment horizontal="left"/>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55"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56" fillId="0" borderId="0" xfId="0" applyFont="1" applyAlignment="1">
      <alignment horizontal="center" vertical="center"/>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9" fillId="0" borderId="0" xfId="0" applyFont="1" applyAlignment="1">
      <alignment horizontal="center"/>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8" fillId="0" borderId="19" xfId="0" applyFont="1" applyBorder="1" applyAlignment="1">
      <alignment horizontal="center" vertical="center" textRotation="90"/>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29"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0" xfId="0" applyFont="1" applyFill="1" applyBorder="1" applyAlignment="1">
      <alignment horizontal="center" vertical="center"/>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51" fillId="0" borderId="24" xfId="0" applyFont="1" applyBorder="1" applyAlignment="1">
      <alignment horizontal="left" vertical="center" wrapText="1"/>
    </xf>
    <xf numFmtId="0" fontId="31"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9" xfId="0" applyFont="1" applyBorder="1" applyAlignment="1">
      <alignment horizontal="center" vertical="center" textRotation="90"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43" fillId="0" borderId="26"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0" fillId="0" borderId="0" xfId="0" applyFont="1" applyFill="1" applyAlignment="1">
      <alignment horizontal="center"/>
    </xf>
    <xf numFmtId="0" fontId="43" fillId="0" borderId="26" xfId="0" applyFont="1" applyBorder="1" applyAlignment="1">
      <alignment horizontal="left" vertical="center" wrapText="1"/>
    </xf>
    <xf numFmtId="0" fontId="43" fillId="0" borderId="28" xfId="0" applyFont="1" applyBorder="1" applyAlignment="1">
      <alignment horizontal="left" vertical="center" wrapText="1"/>
    </xf>
    <xf numFmtId="0" fontId="43" fillId="0" borderId="27" xfId="0" applyFont="1" applyBorder="1" applyAlignment="1">
      <alignment horizontal="left" vertical="center" wrapText="1"/>
    </xf>
    <xf numFmtId="0" fontId="18" fillId="0" borderId="19" xfId="0" applyFont="1" applyFill="1" applyBorder="1" applyAlignment="1">
      <alignment horizontal="center" vertical="center" textRotation="90" wrapText="1"/>
    </xf>
    <xf numFmtId="0" fontId="47" fillId="0" borderId="19" xfId="0" applyFont="1" applyFill="1" applyBorder="1" applyAlignment="1">
      <alignment horizontal="center" vertical="center" textRotation="90" wrapText="1"/>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30" fillId="0" borderId="23" xfId="0" applyFont="1" applyBorder="1" applyAlignment="1">
      <alignment horizontal="center"/>
    </xf>
    <xf numFmtId="16" fontId="16" fillId="0" borderId="26"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44" fillId="0" borderId="0" xfId="0" applyFont="1" applyAlignment="1">
      <alignment horizontal="left" wrapText="1"/>
    </xf>
    <xf numFmtId="0" fontId="47" fillId="0" borderId="0" xfId="0" applyFont="1" applyAlignment="1">
      <alignment horizontal="left"/>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8" fillId="0" borderId="31"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8" fillId="0" borderId="29"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7" fillId="0" borderId="0" xfId="109" applyFont="1" applyBorder="1" applyAlignment="1">
      <alignment horizontal="center"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9" fillId="0" borderId="0" xfId="109" applyFont="1" applyBorder="1" applyAlignment="1">
      <alignment horizontal="left" vertical="center" wrapText="1"/>
      <protection/>
    </xf>
    <xf numFmtId="0" fontId="19" fillId="0" borderId="0" xfId="109" applyFont="1" applyBorder="1" applyAlignment="1">
      <alignment horizontal="center" vertical="center" wrapText="1"/>
      <protection/>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29"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0"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29"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0" xfId="109" applyFont="1" applyBorder="1" applyAlignment="1">
      <alignment horizontal="center" vertical="center" wrapText="1"/>
      <protection/>
    </xf>
    <xf numFmtId="0" fontId="17" fillId="0" borderId="31"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2"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25</v>
      </c>
      <c r="C1" s="155">
        <v>136</v>
      </c>
      <c r="D1" s="155">
        <v>13</v>
      </c>
      <c r="E1" s="154">
        <v>13</v>
      </c>
      <c r="F1" s="154">
        <v>25</v>
      </c>
      <c r="G1" s="154">
        <v>136</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4130</v>
      </c>
      <c r="F10" s="80">
        <v>3832</v>
      </c>
      <c r="G10" s="80">
        <v>3720</v>
      </c>
      <c r="H10" s="80">
        <v>1075</v>
      </c>
      <c r="I10" s="80">
        <v>36</v>
      </c>
      <c r="J10" s="80">
        <v>99</v>
      </c>
      <c r="K10" s="80">
        <v>2505</v>
      </c>
      <c r="L10" s="80">
        <v>0</v>
      </c>
      <c r="M10" s="80">
        <v>410</v>
      </c>
      <c r="N10" s="80">
        <v>291</v>
      </c>
      <c r="O10" s="43"/>
      <c r="P10" s="43"/>
      <c r="Q10" s="43"/>
      <c r="R10" s="43"/>
      <c r="S10" s="43"/>
      <c r="T10" s="43"/>
      <c r="U10" s="43"/>
      <c r="V10" s="32"/>
    </row>
    <row r="11" spans="1:22" ht="18.75" customHeight="1">
      <c r="A11" s="102">
        <v>2</v>
      </c>
      <c r="B11" s="67"/>
      <c r="C11" s="184" t="s">
        <v>146</v>
      </c>
      <c r="D11" s="184"/>
      <c r="E11" s="68">
        <v>78</v>
      </c>
      <c r="F11" s="68">
        <v>74</v>
      </c>
      <c r="G11" s="68">
        <v>77</v>
      </c>
      <c r="H11" s="68">
        <v>48</v>
      </c>
      <c r="I11" s="68">
        <v>5</v>
      </c>
      <c r="J11" s="68">
        <v>2</v>
      </c>
      <c r="K11" s="68">
        <v>22</v>
      </c>
      <c r="L11" s="68">
        <v>0</v>
      </c>
      <c r="M11" s="68">
        <v>1</v>
      </c>
      <c r="N11" s="68">
        <v>1</v>
      </c>
      <c r="O11" s="43"/>
      <c r="P11" s="43"/>
      <c r="Q11" s="43"/>
      <c r="R11" s="43"/>
      <c r="S11" s="43"/>
      <c r="T11" s="43"/>
      <c r="U11" s="43"/>
      <c r="V11" s="32"/>
    </row>
    <row r="12" spans="1:21" ht="18.75" customHeight="1">
      <c r="A12" s="102">
        <v>3</v>
      </c>
      <c r="B12" s="67"/>
      <c r="C12" s="211" t="s">
        <v>177</v>
      </c>
      <c r="D12" s="211"/>
      <c r="E12" s="80">
        <v>3</v>
      </c>
      <c r="F12" s="80">
        <v>2</v>
      </c>
      <c r="G12" s="80">
        <v>1</v>
      </c>
      <c r="H12" s="125" t="s">
        <v>154</v>
      </c>
      <c r="I12" s="125" t="s">
        <v>154</v>
      </c>
      <c r="J12" s="80">
        <v>1</v>
      </c>
      <c r="K12" s="80">
        <v>0</v>
      </c>
      <c r="L12" s="80">
        <v>0</v>
      </c>
      <c r="M12" s="80">
        <v>2</v>
      </c>
      <c r="N12" s="126" t="s">
        <v>154</v>
      </c>
      <c r="O12" s="81"/>
      <c r="P12" s="82"/>
      <c r="Q12" s="82"/>
      <c r="R12" s="82"/>
      <c r="S12" s="82"/>
      <c r="T12" s="82"/>
      <c r="U12" s="82"/>
    </row>
    <row r="13" spans="1:21" ht="21" customHeight="1">
      <c r="A13" s="102">
        <v>4</v>
      </c>
      <c r="B13" s="67"/>
      <c r="C13" s="213" t="s">
        <v>124</v>
      </c>
      <c r="D13" s="69" t="s">
        <v>141</v>
      </c>
      <c r="E13" s="68">
        <v>3</v>
      </c>
      <c r="F13" s="68">
        <v>2</v>
      </c>
      <c r="G13" s="68">
        <v>1</v>
      </c>
      <c r="H13" s="125" t="s">
        <v>154</v>
      </c>
      <c r="I13" s="125" t="s">
        <v>154</v>
      </c>
      <c r="J13" s="68">
        <v>1</v>
      </c>
      <c r="K13" s="68">
        <v>0</v>
      </c>
      <c r="L13" s="68">
        <v>0</v>
      </c>
      <c r="M13" s="68">
        <v>2</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1718</v>
      </c>
      <c r="F15" s="80">
        <v>1618</v>
      </c>
      <c r="G15" s="80">
        <v>1453</v>
      </c>
      <c r="H15" s="80">
        <v>16</v>
      </c>
      <c r="I15" s="80">
        <v>8</v>
      </c>
      <c r="J15" s="80">
        <v>245</v>
      </c>
      <c r="K15" s="80">
        <v>1184</v>
      </c>
      <c r="L15" s="80">
        <f>SUM(L16:L21)</f>
        <v>19</v>
      </c>
      <c r="M15" s="80">
        <v>265</v>
      </c>
      <c r="N15" s="126" t="s">
        <v>154</v>
      </c>
      <c r="O15" s="81"/>
      <c r="P15" s="82"/>
      <c r="Q15" s="82"/>
      <c r="R15" s="82"/>
      <c r="S15" s="82"/>
      <c r="T15" s="82"/>
      <c r="U15" s="82"/>
    </row>
    <row r="16" spans="1:21" s="3" customFormat="1" ht="19.5" customHeight="1">
      <c r="A16" s="128">
        <v>7</v>
      </c>
      <c r="B16" s="129"/>
      <c r="C16" s="212" t="s">
        <v>140</v>
      </c>
      <c r="D16" s="69" t="s">
        <v>142</v>
      </c>
      <c r="E16" s="68">
        <v>8</v>
      </c>
      <c r="F16" s="68">
        <v>5</v>
      </c>
      <c r="G16" s="68">
        <v>5</v>
      </c>
      <c r="H16" s="125" t="s">
        <v>154</v>
      </c>
      <c r="I16" s="125" t="s">
        <v>154</v>
      </c>
      <c r="J16" s="68">
        <v>3</v>
      </c>
      <c r="K16" s="68">
        <v>2</v>
      </c>
      <c r="L16" s="68">
        <v>0</v>
      </c>
      <c r="M16" s="68">
        <v>3</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131</v>
      </c>
      <c r="F18" s="68">
        <v>124</v>
      </c>
      <c r="G18" s="68">
        <v>120</v>
      </c>
      <c r="H18" s="125" t="s">
        <v>154</v>
      </c>
      <c r="I18" s="125" t="s">
        <v>154</v>
      </c>
      <c r="J18" s="68">
        <v>76</v>
      </c>
      <c r="K18" s="68">
        <v>44</v>
      </c>
      <c r="L18" s="68">
        <v>0</v>
      </c>
      <c r="M18" s="68">
        <v>11</v>
      </c>
      <c r="N18" s="125" t="s">
        <v>154</v>
      </c>
      <c r="O18" s="130"/>
      <c r="P18" s="131"/>
      <c r="Q18" s="131"/>
      <c r="R18" s="24"/>
      <c r="S18" s="82"/>
      <c r="T18" s="82"/>
      <c r="U18" s="82"/>
    </row>
    <row r="19" spans="1:21" s="3" customFormat="1" ht="20.25" customHeight="1">
      <c r="A19" s="128">
        <v>10</v>
      </c>
      <c r="B19" s="129"/>
      <c r="C19" s="212"/>
      <c r="D19" s="69" t="s">
        <v>100</v>
      </c>
      <c r="E19" s="68">
        <v>1</v>
      </c>
      <c r="F19" s="68">
        <v>1</v>
      </c>
      <c r="G19" s="68">
        <v>0</v>
      </c>
      <c r="H19" s="125" t="s">
        <v>154</v>
      </c>
      <c r="I19" s="125" t="s">
        <v>154</v>
      </c>
      <c r="J19" s="68">
        <v>0</v>
      </c>
      <c r="K19" s="68">
        <v>0</v>
      </c>
      <c r="L19" s="68">
        <v>0</v>
      </c>
      <c r="M19" s="68">
        <v>1</v>
      </c>
      <c r="N19" s="125" t="s">
        <v>154</v>
      </c>
      <c r="O19" s="130"/>
      <c r="P19" s="131"/>
      <c r="Q19" s="131"/>
      <c r="R19" s="24"/>
      <c r="S19" s="82"/>
      <c r="T19" s="82"/>
      <c r="U19" s="82"/>
    </row>
    <row r="20" spans="1:21" s="3" customFormat="1" ht="21" customHeight="1">
      <c r="A20" s="128">
        <v>11</v>
      </c>
      <c r="B20" s="129"/>
      <c r="C20" s="212"/>
      <c r="D20" s="69" t="s">
        <v>99</v>
      </c>
      <c r="E20" s="68">
        <v>14</v>
      </c>
      <c r="F20" s="68">
        <v>12</v>
      </c>
      <c r="G20" s="68">
        <v>9</v>
      </c>
      <c r="H20" s="125" t="s">
        <v>154</v>
      </c>
      <c r="I20" s="125" t="s">
        <v>154</v>
      </c>
      <c r="J20" s="68">
        <v>4</v>
      </c>
      <c r="K20" s="68">
        <v>5</v>
      </c>
      <c r="L20" s="68">
        <v>0</v>
      </c>
      <c r="M20" s="68">
        <v>5</v>
      </c>
      <c r="N20" s="125" t="s">
        <v>154</v>
      </c>
      <c r="O20" s="130"/>
      <c r="P20" s="131"/>
      <c r="Q20" s="131"/>
      <c r="R20" s="24"/>
      <c r="S20" s="82"/>
      <c r="T20" s="82"/>
      <c r="U20" s="82"/>
    </row>
    <row r="21" spans="1:21" s="3" customFormat="1" ht="21" customHeight="1">
      <c r="A21" s="128">
        <v>12</v>
      </c>
      <c r="B21" s="129"/>
      <c r="C21" s="212"/>
      <c r="D21" s="69" t="s">
        <v>122</v>
      </c>
      <c r="E21" s="68">
        <v>1551</v>
      </c>
      <c r="F21" s="68">
        <v>1466</v>
      </c>
      <c r="G21" s="68">
        <v>1308</v>
      </c>
      <c r="H21" s="68">
        <v>16</v>
      </c>
      <c r="I21" s="68">
        <v>8</v>
      </c>
      <c r="J21" s="68">
        <v>160</v>
      </c>
      <c r="K21" s="68">
        <v>1124</v>
      </c>
      <c r="L21" s="68">
        <v>19</v>
      </c>
      <c r="M21" s="68">
        <v>243</v>
      </c>
      <c r="N21" s="126" t="s">
        <v>154</v>
      </c>
      <c r="O21" s="130"/>
      <c r="P21" s="131"/>
      <c r="Q21" s="131"/>
      <c r="R21" s="24"/>
      <c r="S21" s="82"/>
      <c r="T21" s="82"/>
      <c r="U21" s="82"/>
    </row>
    <row r="22" spans="1:21" ht="30" customHeight="1">
      <c r="A22" s="102">
        <v>13</v>
      </c>
      <c r="B22" s="67"/>
      <c r="C22" s="211" t="s">
        <v>147</v>
      </c>
      <c r="D22" s="211"/>
      <c r="E22" s="104">
        <v>34</v>
      </c>
      <c r="F22" s="104">
        <v>22</v>
      </c>
      <c r="G22" s="104">
        <v>22</v>
      </c>
      <c r="H22" s="126" t="s">
        <v>154</v>
      </c>
      <c r="I22" s="126" t="s">
        <v>154</v>
      </c>
      <c r="J22" s="126" t="s">
        <v>154</v>
      </c>
      <c r="K22" s="126" t="s">
        <v>154</v>
      </c>
      <c r="L22" s="80">
        <v>0</v>
      </c>
      <c r="M22" s="104">
        <v>12</v>
      </c>
      <c r="N22" s="126" t="s">
        <v>154</v>
      </c>
      <c r="O22" s="43"/>
      <c r="P22" s="43"/>
      <c r="Q22" s="43"/>
      <c r="R22" s="43"/>
      <c r="S22" s="43"/>
      <c r="T22" s="43"/>
      <c r="U22" s="43"/>
    </row>
    <row r="23" spans="1:14" ht="20.25" customHeight="1">
      <c r="A23" s="102">
        <v>14</v>
      </c>
      <c r="B23" s="67"/>
      <c r="C23" s="190" t="s">
        <v>13</v>
      </c>
      <c r="D23" s="191"/>
      <c r="E23" s="103">
        <f>SUM(E10,E12,E15,E22)</f>
        <v>5885</v>
      </c>
      <c r="F23" s="103">
        <f>SUM(F10,F12,F15,F22)</f>
        <v>5474</v>
      </c>
      <c r="G23" s="103">
        <f>SUM(G10,G12,G15,G22)</f>
        <v>5196</v>
      </c>
      <c r="H23" s="103">
        <f>SUM(H10,H15)</f>
        <v>1091</v>
      </c>
      <c r="I23" s="103">
        <f>SUM(I10,I15)</f>
        <v>44</v>
      </c>
      <c r="J23" s="103">
        <f>SUM(J10,J12,J15)</f>
        <v>345</v>
      </c>
      <c r="K23" s="103">
        <f>SUM(K10,K12,K15)</f>
        <v>3689</v>
      </c>
      <c r="L23" s="103">
        <f>SUM(L10,L12,L15,L22)</f>
        <v>19</v>
      </c>
      <c r="M23" s="103">
        <f>SUM(M10,M12,M15,M22)</f>
        <v>689</v>
      </c>
      <c r="N23" s="103">
        <f>SUM(N10)</f>
        <v>291</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4177</v>
      </c>
      <c r="G31" s="114">
        <v>2657</v>
      </c>
      <c r="H31" s="114">
        <v>2544</v>
      </c>
      <c r="I31" s="114">
        <v>2269</v>
      </c>
      <c r="J31" s="114">
        <v>1586</v>
      </c>
      <c r="K31" s="114">
        <v>71</v>
      </c>
      <c r="L31" s="114">
        <v>185</v>
      </c>
      <c r="M31" s="114">
        <v>384</v>
      </c>
      <c r="N31" s="114">
        <v>1633</v>
      </c>
      <c r="O31" s="124"/>
    </row>
    <row r="32" spans="1:14" ht="17.25" customHeight="1">
      <c r="A32" s="102">
        <v>2</v>
      </c>
      <c r="C32" s="184" t="s">
        <v>126</v>
      </c>
      <c r="D32" s="184"/>
      <c r="E32" s="184"/>
      <c r="F32" s="113">
        <v>27</v>
      </c>
      <c r="G32" s="113">
        <v>23</v>
      </c>
      <c r="H32" s="113">
        <v>26</v>
      </c>
      <c r="I32" s="113">
        <v>16</v>
      </c>
      <c r="J32" s="113">
        <v>14</v>
      </c>
      <c r="K32" s="113">
        <v>9</v>
      </c>
      <c r="L32" s="113">
        <v>1</v>
      </c>
      <c r="M32" s="113">
        <v>1</v>
      </c>
      <c r="N32" s="113">
        <v>1</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&amp;L0EB859D5&amp;Cмісцеві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5</v>
      </c>
      <c r="E8" s="151">
        <v>5</v>
      </c>
      <c r="F8" s="151">
        <v>5</v>
      </c>
      <c r="G8" s="151">
        <v>3</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15</v>
      </c>
      <c r="D9" s="151">
        <v>34</v>
      </c>
      <c r="E9" s="151">
        <v>29</v>
      </c>
      <c r="F9" s="151">
        <v>20</v>
      </c>
      <c r="G9" s="151">
        <v>10</v>
      </c>
      <c r="H9" s="115">
        <v>1</v>
      </c>
      <c r="I9" s="115">
        <v>0</v>
      </c>
      <c r="J9" s="115">
        <v>8</v>
      </c>
      <c r="K9" s="115">
        <v>20</v>
      </c>
      <c r="L9" s="115">
        <v>5</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9</v>
      </c>
      <c r="D10" s="138">
        <v>28</v>
      </c>
      <c r="E10" s="138">
        <v>21</v>
      </c>
      <c r="F10" s="138">
        <v>14</v>
      </c>
      <c r="G10" s="138">
        <v>7</v>
      </c>
      <c r="H10" s="116">
        <v>1</v>
      </c>
      <c r="I10" s="116">
        <v>0</v>
      </c>
      <c r="J10" s="116">
        <v>6</v>
      </c>
      <c r="K10" s="116">
        <v>16</v>
      </c>
      <c r="L10" s="116">
        <v>3</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6</v>
      </c>
      <c r="D11" s="138">
        <v>3</v>
      </c>
      <c r="E11" s="138">
        <v>7</v>
      </c>
      <c r="F11" s="138">
        <v>5</v>
      </c>
      <c r="G11" s="138">
        <v>2</v>
      </c>
      <c r="H11" s="116">
        <v>0</v>
      </c>
      <c r="I11" s="116">
        <v>0</v>
      </c>
      <c r="J11" s="116">
        <v>2</v>
      </c>
      <c r="K11" s="116">
        <v>2</v>
      </c>
      <c r="L11" s="116">
        <v>2</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12</v>
      </c>
      <c r="D12" s="151">
        <v>35</v>
      </c>
      <c r="E12" s="151">
        <v>25</v>
      </c>
      <c r="F12" s="151">
        <v>21</v>
      </c>
      <c r="G12" s="151">
        <v>11</v>
      </c>
      <c r="H12" s="115">
        <v>0</v>
      </c>
      <c r="I12" s="115">
        <v>0</v>
      </c>
      <c r="J12" s="115">
        <v>4</v>
      </c>
      <c r="K12" s="115">
        <v>22</v>
      </c>
      <c r="L12" s="115">
        <v>9</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5</v>
      </c>
      <c r="D13" s="138">
        <v>11</v>
      </c>
      <c r="E13" s="138">
        <v>8</v>
      </c>
      <c r="F13" s="138">
        <v>8</v>
      </c>
      <c r="G13" s="138">
        <v>6</v>
      </c>
      <c r="H13" s="116">
        <v>0</v>
      </c>
      <c r="I13" s="116">
        <v>0</v>
      </c>
      <c r="J13" s="116">
        <v>0</v>
      </c>
      <c r="K13" s="116">
        <v>8</v>
      </c>
      <c r="L13" s="116">
        <v>3</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2</v>
      </c>
      <c r="D15" s="138">
        <v>5</v>
      </c>
      <c r="E15" s="138">
        <v>4</v>
      </c>
      <c r="F15" s="138">
        <v>4</v>
      </c>
      <c r="G15" s="138">
        <v>3</v>
      </c>
      <c r="H15" s="116">
        <v>0</v>
      </c>
      <c r="I15" s="116">
        <v>0</v>
      </c>
      <c r="J15" s="116">
        <v>0</v>
      </c>
      <c r="K15" s="116">
        <v>3</v>
      </c>
      <c r="L15" s="116">
        <v>2</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2</v>
      </c>
      <c r="D16" s="138">
        <v>6</v>
      </c>
      <c r="E16" s="138">
        <v>3</v>
      </c>
      <c r="F16" s="138">
        <v>3</v>
      </c>
      <c r="G16" s="138">
        <v>2</v>
      </c>
      <c r="H16" s="116">
        <v>0</v>
      </c>
      <c r="I16" s="116">
        <v>0</v>
      </c>
      <c r="J16" s="116">
        <v>0</v>
      </c>
      <c r="K16" s="116">
        <v>5</v>
      </c>
      <c r="L16" s="116">
        <v>1</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2</v>
      </c>
      <c r="E17" s="138">
        <v>2</v>
      </c>
      <c r="F17" s="138">
        <v>2</v>
      </c>
      <c r="G17" s="138">
        <v>1</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2</v>
      </c>
      <c r="E18" s="138">
        <v>2</v>
      </c>
      <c r="F18" s="138">
        <v>2</v>
      </c>
      <c r="G18" s="138">
        <v>1</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2</v>
      </c>
      <c r="D20" s="138">
        <v>0</v>
      </c>
      <c r="E20" s="138">
        <v>0</v>
      </c>
      <c r="F20" s="138">
        <v>0</v>
      </c>
      <c r="G20" s="138">
        <v>0</v>
      </c>
      <c r="H20" s="116">
        <v>0</v>
      </c>
      <c r="I20" s="116">
        <v>0</v>
      </c>
      <c r="J20" s="116">
        <v>0</v>
      </c>
      <c r="K20" s="116">
        <v>2</v>
      </c>
      <c r="L20" s="116">
        <v>2</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2</v>
      </c>
      <c r="D21" s="138">
        <v>0</v>
      </c>
      <c r="E21" s="138">
        <v>1</v>
      </c>
      <c r="F21" s="138">
        <v>1</v>
      </c>
      <c r="G21" s="138">
        <v>0</v>
      </c>
      <c r="H21" s="116">
        <v>0</v>
      </c>
      <c r="I21" s="116">
        <v>0</v>
      </c>
      <c r="J21" s="116">
        <v>0</v>
      </c>
      <c r="K21" s="116">
        <v>1</v>
      </c>
      <c r="L21" s="116">
        <v>1</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1</v>
      </c>
      <c r="E22" s="138">
        <v>1</v>
      </c>
      <c r="F22" s="138">
        <v>1</v>
      </c>
      <c r="G22" s="138">
        <v>1</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2</v>
      </c>
      <c r="D23" s="138">
        <v>4</v>
      </c>
      <c r="E23" s="138">
        <v>3</v>
      </c>
      <c r="F23" s="138">
        <v>1</v>
      </c>
      <c r="G23" s="138">
        <v>0</v>
      </c>
      <c r="H23" s="116">
        <v>0</v>
      </c>
      <c r="I23" s="116">
        <v>0</v>
      </c>
      <c r="J23" s="116">
        <v>2</v>
      </c>
      <c r="K23" s="116">
        <v>3</v>
      </c>
      <c r="L23" s="116">
        <v>2</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12</v>
      </c>
      <c r="E24" s="138">
        <v>7</v>
      </c>
      <c r="F24" s="138">
        <v>6</v>
      </c>
      <c r="G24" s="138">
        <v>2</v>
      </c>
      <c r="H24" s="116">
        <v>0</v>
      </c>
      <c r="I24" s="116">
        <v>0</v>
      </c>
      <c r="J24" s="116">
        <v>1</v>
      </c>
      <c r="K24" s="116">
        <v>6</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2</v>
      </c>
      <c r="E25" s="138">
        <v>1</v>
      </c>
      <c r="F25" s="138">
        <v>0</v>
      </c>
      <c r="G25" s="138">
        <v>0</v>
      </c>
      <c r="H25" s="116">
        <v>0</v>
      </c>
      <c r="I25" s="116">
        <v>0</v>
      </c>
      <c r="J25" s="116">
        <v>1</v>
      </c>
      <c r="K25" s="116">
        <v>1</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3</v>
      </c>
      <c r="E26" s="138">
        <v>2</v>
      </c>
      <c r="F26" s="138">
        <v>2</v>
      </c>
      <c r="G26" s="138">
        <v>1</v>
      </c>
      <c r="H26" s="116">
        <v>0</v>
      </c>
      <c r="I26" s="116">
        <v>0</v>
      </c>
      <c r="J26" s="116">
        <v>0</v>
      </c>
      <c r="K26" s="116">
        <v>1</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3</v>
      </c>
      <c r="D29" s="151">
        <v>10</v>
      </c>
      <c r="E29" s="151">
        <v>8</v>
      </c>
      <c r="F29" s="151">
        <v>8</v>
      </c>
      <c r="G29" s="151">
        <v>7</v>
      </c>
      <c r="H29" s="115">
        <v>0</v>
      </c>
      <c r="I29" s="115">
        <v>0</v>
      </c>
      <c r="J29" s="115">
        <v>0</v>
      </c>
      <c r="K29" s="115">
        <v>5</v>
      </c>
      <c r="L29" s="115">
        <v>1</v>
      </c>
      <c r="M29" s="115">
        <v>22191</v>
      </c>
      <c r="N29" s="115">
        <v>22191</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209</v>
      </c>
      <c r="D30" s="151">
        <v>263</v>
      </c>
      <c r="E30" s="151">
        <v>318</v>
      </c>
      <c r="F30" s="151">
        <v>281</v>
      </c>
      <c r="G30" s="151">
        <v>128</v>
      </c>
      <c r="H30" s="115">
        <v>2</v>
      </c>
      <c r="I30" s="115">
        <v>7</v>
      </c>
      <c r="J30" s="115">
        <v>28</v>
      </c>
      <c r="K30" s="115">
        <v>154</v>
      </c>
      <c r="L30" s="115">
        <v>62</v>
      </c>
      <c r="M30" s="115">
        <v>6562995</v>
      </c>
      <c r="N30" s="115">
        <v>710906</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66</v>
      </c>
      <c r="D31" s="138">
        <v>53</v>
      </c>
      <c r="E31" s="138">
        <v>66</v>
      </c>
      <c r="F31" s="138">
        <v>53</v>
      </c>
      <c r="G31" s="138">
        <v>22</v>
      </c>
      <c r="H31" s="116">
        <v>0</v>
      </c>
      <c r="I31" s="116">
        <v>1</v>
      </c>
      <c r="J31" s="116">
        <v>12</v>
      </c>
      <c r="K31" s="116">
        <v>53</v>
      </c>
      <c r="L31" s="116">
        <v>22</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23</v>
      </c>
      <c r="D32" s="138">
        <v>18</v>
      </c>
      <c r="E32" s="138">
        <v>25</v>
      </c>
      <c r="F32" s="138">
        <v>18</v>
      </c>
      <c r="G32" s="138">
        <v>9</v>
      </c>
      <c r="H32" s="116">
        <v>0</v>
      </c>
      <c r="I32" s="116">
        <v>1</v>
      </c>
      <c r="J32" s="116">
        <v>6</v>
      </c>
      <c r="K32" s="116">
        <v>16</v>
      </c>
      <c r="L32" s="116">
        <v>8</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40</v>
      </c>
      <c r="D33" s="138">
        <v>33</v>
      </c>
      <c r="E33" s="138">
        <v>38</v>
      </c>
      <c r="F33" s="138">
        <v>32</v>
      </c>
      <c r="G33" s="138">
        <v>12</v>
      </c>
      <c r="H33" s="116">
        <v>0</v>
      </c>
      <c r="I33" s="116">
        <v>0</v>
      </c>
      <c r="J33" s="116">
        <v>6</v>
      </c>
      <c r="K33" s="116">
        <v>35</v>
      </c>
      <c r="L33" s="116">
        <v>13</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47</v>
      </c>
      <c r="D34" s="138">
        <v>83</v>
      </c>
      <c r="E34" s="138">
        <v>95</v>
      </c>
      <c r="F34" s="138">
        <v>92</v>
      </c>
      <c r="G34" s="138">
        <v>25</v>
      </c>
      <c r="H34" s="116">
        <v>0</v>
      </c>
      <c r="I34" s="116">
        <v>1</v>
      </c>
      <c r="J34" s="116">
        <v>2</v>
      </c>
      <c r="K34" s="116">
        <v>35</v>
      </c>
      <c r="L34" s="116">
        <v>8</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5</v>
      </c>
      <c r="D35" s="138">
        <v>2</v>
      </c>
      <c r="E35" s="138">
        <v>3</v>
      </c>
      <c r="F35" s="138">
        <v>2</v>
      </c>
      <c r="G35" s="138">
        <v>2</v>
      </c>
      <c r="H35" s="116">
        <v>0</v>
      </c>
      <c r="I35" s="116">
        <v>0</v>
      </c>
      <c r="J35" s="116">
        <v>1</v>
      </c>
      <c r="K35" s="116">
        <v>4</v>
      </c>
      <c r="L35" s="116">
        <v>3</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40</v>
      </c>
      <c r="D36" s="138">
        <v>73</v>
      </c>
      <c r="E36" s="138">
        <v>86</v>
      </c>
      <c r="F36" s="138">
        <v>84</v>
      </c>
      <c r="G36" s="138">
        <v>20</v>
      </c>
      <c r="H36" s="116">
        <v>0</v>
      </c>
      <c r="I36" s="116">
        <v>1</v>
      </c>
      <c r="J36" s="116">
        <v>1</v>
      </c>
      <c r="K36" s="116">
        <v>27</v>
      </c>
      <c r="L36" s="116">
        <v>5</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16</v>
      </c>
      <c r="D38" s="138">
        <v>0</v>
      </c>
      <c r="E38" s="138">
        <v>5</v>
      </c>
      <c r="F38" s="138">
        <v>3</v>
      </c>
      <c r="G38" s="138">
        <v>1</v>
      </c>
      <c r="H38" s="116">
        <v>0</v>
      </c>
      <c r="I38" s="116">
        <v>2</v>
      </c>
      <c r="J38" s="116">
        <v>0</v>
      </c>
      <c r="K38" s="116">
        <v>11</v>
      </c>
      <c r="L38" s="116">
        <v>8</v>
      </c>
      <c r="M38" s="116">
        <v>3588680</v>
      </c>
      <c r="N38" s="116">
        <v>79335</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2</v>
      </c>
      <c r="D39" s="138">
        <v>0</v>
      </c>
      <c r="E39" s="138">
        <v>1</v>
      </c>
      <c r="F39" s="138">
        <v>0</v>
      </c>
      <c r="G39" s="138">
        <v>0</v>
      </c>
      <c r="H39" s="116">
        <v>0</v>
      </c>
      <c r="I39" s="116">
        <v>0</v>
      </c>
      <c r="J39" s="116">
        <v>1</v>
      </c>
      <c r="K39" s="116">
        <v>1</v>
      </c>
      <c r="L39" s="116">
        <v>1</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73</v>
      </c>
      <c r="D40" s="138">
        <v>117</v>
      </c>
      <c r="E40" s="138">
        <v>142</v>
      </c>
      <c r="F40" s="138">
        <v>129</v>
      </c>
      <c r="G40" s="138">
        <v>79</v>
      </c>
      <c r="H40" s="116">
        <v>0</v>
      </c>
      <c r="I40" s="116">
        <v>3</v>
      </c>
      <c r="J40" s="116">
        <v>10</v>
      </c>
      <c r="K40" s="116">
        <v>48</v>
      </c>
      <c r="L40" s="116">
        <v>22</v>
      </c>
      <c r="M40" s="116">
        <v>2974315</v>
      </c>
      <c r="N40" s="116">
        <v>631571</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3</v>
      </c>
      <c r="D41" s="138">
        <v>0</v>
      </c>
      <c r="E41" s="138">
        <v>3</v>
      </c>
      <c r="F41" s="138">
        <v>3</v>
      </c>
      <c r="G41" s="138">
        <v>2</v>
      </c>
      <c r="H41" s="116">
        <v>0</v>
      </c>
      <c r="I41" s="116">
        <v>0</v>
      </c>
      <c r="J41" s="116">
        <v>0</v>
      </c>
      <c r="K41" s="116">
        <v>0</v>
      </c>
      <c r="L41" s="116">
        <v>0</v>
      </c>
      <c r="M41" s="116">
        <v>2958430</v>
      </c>
      <c r="N41" s="116">
        <v>615686</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1</v>
      </c>
      <c r="D42" s="138">
        <v>2</v>
      </c>
      <c r="E42" s="138">
        <v>1</v>
      </c>
      <c r="F42" s="138">
        <v>1</v>
      </c>
      <c r="G42" s="138">
        <v>0</v>
      </c>
      <c r="H42" s="116">
        <v>0</v>
      </c>
      <c r="I42" s="116">
        <v>0</v>
      </c>
      <c r="J42" s="116">
        <v>0</v>
      </c>
      <c r="K42" s="116">
        <v>2</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86</v>
      </c>
      <c r="D43" s="151">
        <v>206</v>
      </c>
      <c r="E43" s="151">
        <v>168</v>
      </c>
      <c r="F43" s="151">
        <v>136</v>
      </c>
      <c r="G43" s="151">
        <v>86</v>
      </c>
      <c r="H43" s="115">
        <v>1</v>
      </c>
      <c r="I43" s="115">
        <v>3</v>
      </c>
      <c r="J43" s="115">
        <v>28</v>
      </c>
      <c r="K43" s="115">
        <v>124</v>
      </c>
      <c r="L43" s="115">
        <v>44</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29</v>
      </c>
      <c r="D44" s="138">
        <v>70</v>
      </c>
      <c r="E44" s="138">
        <v>48</v>
      </c>
      <c r="F44" s="138">
        <v>39</v>
      </c>
      <c r="G44" s="138">
        <v>25</v>
      </c>
      <c r="H44" s="116">
        <v>0</v>
      </c>
      <c r="I44" s="116">
        <v>0</v>
      </c>
      <c r="J44" s="116">
        <v>9</v>
      </c>
      <c r="K44" s="116">
        <v>51</v>
      </c>
      <c r="L44" s="116">
        <v>22</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6</v>
      </c>
      <c r="D45" s="138">
        <v>12</v>
      </c>
      <c r="E45" s="138">
        <v>9</v>
      </c>
      <c r="F45" s="138">
        <v>8</v>
      </c>
      <c r="G45" s="138">
        <v>3</v>
      </c>
      <c r="H45" s="116">
        <v>0</v>
      </c>
      <c r="I45" s="116">
        <v>0</v>
      </c>
      <c r="J45" s="116">
        <v>1</v>
      </c>
      <c r="K45" s="116">
        <v>9</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2</v>
      </c>
      <c r="D46" s="138">
        <v>2</v>
      </c>
      <c r="E46" s="138">
        <v>2</v>
      </c>
      <c r="F46" s="138">
        <v>2</v>
      </c>
      <c r="G46" s="138">
        <v>1</v>
      </c>
      <c r="H46" s="116">
        <v>0</v>
      </c>
      <c r="I46" s="116">
        <v>0</v>
      </c>
      <c r="J46" s="116">
        <v>0</v>
      </c>
      <c r="K46" s="116">
        <v>2</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47</v>
      </c>
      <c r="D48" s="138">
        <v>86</v>
      </c>
      <c r="E48" s="138">
        <v>84</v>
      </c>
      <c r="F48" s="138">
        <v>70</v>
      </c>
      <c r="G48" s="138">
        <v>51</v>
      </c>
      <c r="H48" s="116">
        <v>1</v>
      </c>
      <c r="I48" s="116">
        <v>2</v>
      </c>
      <c r="J48" s="116">
        <v>11</v>
      </c>
      <c r="K48" s="116">
        <v>49</v>
      </c>
      <c r="L48" s="116">
        <v>19</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14</v>
      </c>
      <c r="D49" s="151">
        <v>19</v>
      </c>
      <c r="E49" s="151">
        <v>22</v>
      </c>
      <c r="F49" s="151">
        <v>18</v>
      </c>
      <c r="G49" s="151">
        <v>8</v>
      </c>
      <c r="H49" s="115">
        <v>0</v>
      </c>
      <c r="I49" s="115">
        <v>3</v>
      </c>
      <c r="J49" s="115">
        <v>1</v>
      </c>
      <c r="K49" s="115">
        <v>11</v>
      </c>
      <c r="L49" s="115">
        <v>1</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11</v>
      </c>
      <c r="D50" s="138">
        <v>12</v>
      </c>
      <c r="E50" s="138">
        <v>17</v>
      </c>
      <c r="F50" s="138">
        <v>14</v>
      </c>
      <c r="G50" s="138">
        <v>5</v>
      </c>
      <c r="H50" s="116">
        <v>0</v>
      </c>
      <c r="I50" s="116">
        <v>3</v>
      </c>
      <c r="J50" s="116">
        <v>0</v>
      </c>
      <c r="K50" s="116">
        <v>6</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1</v>
      </c>
      <c r="D51" s="138">
        <v>0</v>
      </c>
      <c r="E51" s="138">
        <v>1</v>
      </c>
      <c r="F51" s="138">
        <v>1</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808</v>
      </c>
      <c r="D52" s="151">
        <v>1322</v>
      </c>
      <c r="E52" s="151">
        <v>1268</v>
      </c>
      <c r="F52" s="151">
        <v>1168</v>
      </c>
      <c r="G52" s="151">
        <v>914</v>
      </c>
      <c r="H52" s="115">
        <v>2</v>
      </c>
      <c r="I52" s="115">
        <v>37</v>
      </c>
      <c r="J52" s="115">
        <v>61</v>
      </c>
      <c r="K52" s="115">
        <v>862</v>
      </c>
      <c r="L52" s="115">
        <v>233</v>
      </c>
      <c r="M52" s="115">
        <v>394973479</v>
      </c>
      <c r="N52" s="115">
        <v>373373754</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86</v>
      </c>
      <c r="D53" s="138">
        <v>134</v>
      </c>
      <c r="E53" s="138">
        <v>147</v>
      </c>
      <c r="F53" s="138">
        <v>131</v>
      </c>
      <c r="G53" s="138">
        <v>79</v>
      </c>
      <c r="H53" s="116">
        <v>0</v>
      </c>
      <c r="I53" s="116">
        <v>5</v>
      </c>
      <c r="J53" s="116">
        <v>11</v>
      </c>
      <c r="K53" s="116">
        <v>73</v>
      </c>
      <c r="L53" s="116">
        <v>21</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219</v>
      </c>
      <c r="D54" s="138">
        <v>480</v>
      </c>
      <c r="E54" s="138">
        <v>337</v>
      </c>
      <c r="F54" s="138">
        <v>303</v>
      </c>
      <c r="G54" s="138">
        <v>276</v>
      </c>
      <c r="H54" s="116">
        <v>1</v>
      </c>
      <c r="I54" s="116">
        <v>21</v>
      </c>
      <c r="J54" s="116">
        <v>12</v>
      </c>
      <c r="K54" s="116">
        <v>362</v>
      </c>
      <c r="L54" s="116">
        <v>61</v>
      </c>
      <c r="M54" s="116">
        <v>62126865</v>
      </c>
      <c r="N54" s="116">
        <v>41986033</v>
      </c>
      <c r="O54" s="116">
        <v>0</v>
      </c>
      <c r="P54" s="18"/>
      <c r="Q54" s="5"/>
      <c r="R54" s="5"/>
      <c r="S54" s="5"/>
    </row>
    <row r="55" spans="1:19" s="4" customFormat="1" ht="19.5" customHeight="1">
      <c r="A55" s="45">
        <v>48</v>
      </c>
      <c r="B55" s="141" t="s">
        <v>209</v>
      </c>
      <c r="C55" s="138">
        <v>0</v>
      </c>
      <c r="D55" s="138">
        <v>8</v>
      </c>
      <c r="E55" s="138">
        <v>2</v>
      </c>
      <c r="F55" s="138">
        <v>2</v>
      </c>
      <c r="G55" s="138">
        <v>2</v>
      </c>
      <c r="H55" s="116">
        <v>0</v>
      </c>
      <c r="I55" s="116">
        <v>0</v>
      </c>
      <c r="J55" s="116">
        <v>0</v>
      </c>
      <c r="K55" s="116">
        <v>6</v>
      </c>
      <c r="L55" s="116">
        <v>1</v>
      </c>
      <c r="M55" s="116">
        <v>0</v>
      </c>
      <c r="N55" s="116">
        <v>0</v>
      </c>
      <c r="O55" s="116">
        <v>0</v>
      </c>
      <c r="P55" s="62"/>
      <c r="Q55" s="1"/>
      <c r="R55" s="1"/>
      <c r="S55" s="1"/>
    </row>
    <row r="56" spans="1:19" s="4" customFormat="1" ht="16.5" customHeight="1">
      <c r="A56" s="47">
        <v>49</v>
      </c>
      <c r="B56" s="141" t="s">
        <v>210</v>
      </c>
      <c r="C56" s="138">
        <v>18</v>
      </c>
      <c r="D56" s="138">
        <v>33</v>
      </c>
      <c r="E56" s="138">
        <v>31</v>
      </c>
      <c r="F56" s="138">
        <v>21</v>
      </c>
      <c r="G56" s="138">
        <v>12</v>
      </c>
      <c r="H56" s="116">
        <v>0</v>
      </c>
      <c r="I56" s="116">
        <v>8</v>
      </c>
      <c r="J56" s="116">
        <v>2</v>
      </c>
      <c r="K56" s="116">
        <v>20</v>
      </c>
      <c r="L56" s="116">
        <v>11</v>
      </c>
      <c r="M56" s="116">
        <v>3505</v>
      </c>
      <c r="N56" s="116">
        <v>3505</v>
      </c>
      <c r="O56" s="116">
        <v>0</v>
      </c>
      <c r="P56" s="62"/>
      <c r="Q56" s="1"/>
      <c r="R56" s="1"/>
      <c r="S56" s="1"/>
    </row>
    <row r="57" spans="1:16" s="4" customFormat="1" ht="19.5" customHeight="1">
      <c r="A57" s="45">
        <v>50</v>
      </c>
      <c r="B57" s="141" t="s">
        <v>211</v>
      </c>
      <c r="C57" s="138">
        <v>201</v>
      </c>
      <c r="D57" s="138">
        <v>419</v>
      </c>
      <c r="E57" s="138">
        <v>299</v>
      </c>
      <c r="F57" s="138">
        <v>275</v>
      </c>
      <c r="G57" s="138">
        <v>257</v>
      </c>
      <c r="H57" s="116">
        <v>1</v>
      </c>
      <c r="I57" s="116">
        <v>13</v>
      </c>
      <c r="J57" s="116">
        <v>10</v>
      </c>
      <c r="K57" s="116">
        <v>321</v>
      </c>
      <c r="L57" s="116">
        <v>47</v>
      </c>
      <c r="M57" s="116">
        <v>61768886</v>
      </c>
      <c r="N57" s="116">
        <v>41628054</v>
      </c>
      <c r="O57" s="116">
        <v>0</v>
      </c>
      <c r="P57" s="63"/>
    </row>
    <row r="58" spans="1:16" s="4" customFormat="1" ht="25.5" customHeight="1">
      <c r="A58" s="47">
        <v>51</v>
      </c>
      <c r="B58" s="149" t="s">
        <v>212</v>
      </c>
      <c r="C58" s="138">
        <v>394</v>
      </c>
      <c r="D58" s="138">
        <v>672</v>
      </c>
      <c r="E58" s="138">
        <v>683</v>
      </c>
      <c r="F58" s="138">
        <v>636</v>
      </c>
      <c r="G58" s="138">
        <v>463</v>
      </c>
      <c r="H58" s="116">
        <v>1</v>
      </c>
      <c r="I58" s="116">
        <v>10</v>
      </c>
      <c r="J58" s="116">
        <v>36</v>
      </c>
      <c r="K58" s="116">
        <v>383</v>
      </c>
      <c r="L58" s="116">
        <v>140</v>
      </c>
      <c r="M58" s="116">
        <v>332846614</v>
      </c>
      <c r="N58" s="116">
        <v>331387721</v>
      </c>
      <c r="O58" s="116">
        <v>0</v>
      </c>
      <c r="P58" s="63"/>
    </row>
    <row r="59" spans="1:16" s="4" customFormat="1" ht="16.5" customHeight="1">
      <c r="A59" s="45">
        <v>52</v>
      </c>
      <c r="B59" s="148" t="s">
        <v>62</v>
      </c>
      <c r="C59" s="138">
        <v>67</v>
      </c>
      <c r="D59" s="138">
        <v>85</v>
      </c>
      <c r="E59" s="138">
        <v>111</v>
      </c>
      <c r="F59" s="138">
        <v>101</v>
      </c>
      <c r="G59" s="138">
        <v>75</v>
      </c>
      <c r="H59" s="116">
        <v>0</v>
      </c>
      <c r="I59" s="116">
        <v>0</v>
      </c>
      <c r="J59" s="116">
        <v>10</v>
      </c>
      <c r="K59" s="116">
        <v>41</v>
      </c>
      <c r="L59" s="116">
        <v>11</v>
      </c>
      <c r="M59" s="116">
        <v>1152203</v>
      </c>
      <c r="N59" s="116">
        <v>1152203</v>
      </c>
      <c r="O59" s="116">
        <v>0</v>
      </c>
      <c r="P59" s="63"/>
    </row>
    <row r="60" spans="1:16" s="4" customFormat="1" ht="16.5" customHeight="1">
      <c r="A60" s="47">
        <v>53</v>
      </c>
      <c r="B60" s="148" t="s">
        <v>63</v>
      </c>
      <c r="C60" s="138">
        <v>23</v>
      </c>
      <c r="D60" s="138">
        <v>31</v>
      </c>
      <c r="E60" s="138">
        <v>37</v>
      </c>
      <c r="F60" s="138">
        <v>37</v>
      </c>
      <c r="G60" s="138">
        <v>24</v>
      </c>
      <c r="H60" s="116">
        <v>0</v>
      </c>
      <c r="I60" s="116">
        <v>0</v>
      </c>
      <c r="J60" s="116">
        <v>0</v>
      </c>
      <c r="K60" s="116">
        <v>17</v>
      </c>
      <c r="L60" s="116">
        <v>10</v>
      </c>
      <c r="M60" s="116">
        <v>0</v>
      </c>
      <c r="N60" s="116">
        <v>0</v>
      </c>
      <c r="O60" s="116">
        <v>0</v>
      </c>
      <c r="P60" s="63"/>
    </row>
    <row r="61" spans="1:16" s="4" customFormat="1" ht="27.75" customHeight="1">
      <c r="A61" s="45">
        <v>54</v>
      </c>
      <c r="B61" s="148" t="s">
        <v>213</v>
      </c>
      <c r="C61" s="138">
        <v>218</v>
      </c>
      <c r="D61" s="138">
        <v>388</v>
      </c>
      <c r="E61" s="138">
        <v>354</v>
      </c>
      <c r="F61" s="138">
        <v>329</v>
      </c>
      <c r="G61" s="138">
        <v>264</v>
      </c>
      <c r="H61" s="116">
        <v>0</v>
      </c>
      <c r="I61" s="116">
        <v>7</v>
      </c>
      <c r="J61" s="116">
        <v>18</v>
      </c>
      <c r="K61" s="116">
        <v>252</v>
      </c>
      <c r="L61" s="116">
        <v>91</v>
      </c>
      <c r="M61" s="116">
        <v>20753198</v>
      </c>
      <c r="N61" s="116">
        <v>20752371</v>
      </c>
      <c r="O61" s="116">
        <v>0</v>
      </c>
      <c r="P61" s="63"/>
    </row>
    <row r="62" spans="1:16" s="4" customFormat="1" ht="18.75" customHeight="1">
      <c r="A62" s="47">
        <v>55</v>
      </c>
      <c r="B62" s="148" t="s">
        <v>61</v>
      </c>
      <c r="C62" s="138">
        <v>1</v>
      </c>
      <c r="D62" s="138">
        <v>1</v>
      </c>
      <c r="E62" s="138">
        <v>1</v>
      </c>
      <c r="F62" s="138">
        <v>1</v>
      </c>
      <c r="G62" s="138">
        <v>1</v>
      </c>
      <c r="H62" s="116">
        <v>0</v>
      </c>
      <c r="I62" s="116">
        <v>0</v>
      </c>
      <c r="J62" s="116">
        <v>0</v>
      </c>
      <c r="K62" s="116">
        <v>1</v>
      </c>
      <c r="L62" s="116">
        <v>1</v>
      </c>
      <c r="M62" s="116">
        <v>302626237</v>
      </c>
      <c r="N62" s="116">
        <v>302626237</v>
      </c>
      <c r="O62" s="116">
        <v>0</v>
      </c>
      <c r="P62" s="63"/>
    </row>
    <row r="63" spans="1:16" s="4" customFormat="1" ht="18.75" customHeight="1">
      <c r="A63" s="45">
        <v>56</v>
      </c>
      <c r="B63" s="148" t="s">
        <v>214</v>
      </c>
      <c r="C63" s="138">
        <v>10</v>
      </c>
      <c r="D63" s="138">
        <v>14</v>
      </c>
      <c r="E63" s="138">
        <v>22</v>
      </c>
      <c r="F63" s="138">
        <v>21</v>
      </c>
      <c r="G63" s="138">
        <v>18</v>
      </c>
      <c r="H63" s="116">
        <v>0</v>
      </c>
      <c r="I63" s="116">
        <v>0</v>
      </c>
      <c r="J63" s="116">
        <v>1</v>
      </c>
      <c r="K63" s="116">
        <v>2</v>
      </c>
      <c r="L63" s="116">
        <v>2</v>
      </c>
      <c r="M63" s="116">
        <v>5197</v>
      </c>
      <c r="N63" s="116">
        <v>0</v>
      </c>
      <c r="O63" s="116">
        <v>0</v>
      </c>
      <c r="P63" s="63"/>
    </row>
    <row r="64" spans="1:16" s="4" customFormat="1" ht="20.25" customHeight="1">
      <c r="A64" s="47">
        <v>57</v>
      </c>
      <c r="B64" s="148" t="s">
        <v>215</v>
      </c>
      <c r="C64" s="138">
        <v>15</v>
      </c>
      <c r="D64" s="138">
        <v>33</v>
      </c>
      <c r="E64" s="138">
        <v>37</v>
      </c>
      <c r="F64" s="138">
        <v>34</v>
      </c>
      <c r="G64" s="138">
        <v>16</v>
      </c>
      <c r="H64" s="116">
        <v>1</v>
      </c>
      <c r="I64" s="116">
        <v>1</v>
      </c>
      <c r="J64" s="116">
        <v>1</v>
      </c>
      <c r="K64" s="116">
        <v>11</v>
      </c>
      <c r="L64" s="116">
        <v>2</v>
      </c>
      <c r="M64" s="116">
        <v>0</v>
      </c>
      <c r="N64" s="116">
        <v>0</v>
      </c>
      <c r="O64" s="116">
        <v>0</v>
      </c>
      <c r="P64" s="63"/>
    </row>
    <row r="65" spans="1:16" s="4" customFormat="1" ht="17.25" customHeight="1">
      <c r="A65" s="45">
        <v>58</v>
      </c>
      <c r="B65" s="148" t="s">
        <v>216</v>
      </c>
      <c r="C65" s="138">
        <v>2</v>
      </c>
      <c r="D65" s="138">
        <v>1</v>
      </c>
      <c r="E65" s="138">
        <v>3</v>
      </c>
      <c r="F65" s="138">
        <v>3</v>
      </c>
      <c r="G65" s="138">
        <v>1</v>
      </c>
      <c r="H65" s="116">
        <v>0</v>
      </c>
      <c r="I65" s="116">
        <v>0</v>
      </c>
      <c r="J65" s="116">
        <v>0</v>
      </c>
      <c r="K65" s="116">
        <v>0</v>
      </c>
      <c r="L65" s="116">
        <v>0</v>
      </c>
      <c r="M65" s="116">
        <v>0</v>
      </c>
      <c r="N65" s="116">
        <v>0</v>
      </c>
      <c r="O65" s="116">
        <v>0</v>
      </c>
      <c r="P65" s="63"/>
    </row>
    <row r="66" spans="1:16" s="4" customFormat="1" ht="16.5" customHeight="1">
      <c r="A66" s="47">
        <v>59</v>
      </c>
      <c r="B66" s="148" t="s">
        <v>217</v>
      </c>
      <c r="C66" s="138">
        <v>2</v>
      </c>
      <c r="D66" s="138">
        <v>3</v>
      </c>
      <c r="E66" s="138">
        <v>4</v>
      </c>
      <c r="F66" s="138">
        <v>4</v>
      </c>
      <c r="G66" s="138">
        <v>2</v>
      </c>
      <c r="H66" s="116">
        <v>0</v>
      </c>
      <c r="I66" s="116">
        <v>0</v>
      </c>
      <c r="J66" s="116">
        <v>0</v>
      </c>
      <c r="K66" s="116">
        <v>1</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6</v>
      </c>
      <c r="D69" s="138">
        <v>0</v>
      </c>
      <c r="E69" s="138">
        <v>1</v>
      </c>
      <c r="F69" s="138">
        <v>1</v>
      </c>
      <c r="G69" s="138">
        <v>0</v>
      </c>
      <c r="H69" s="116">
        <v>0</v>
      </c>
      <c r="I69" s="116">
        <v>0</v>
      </c>
      <c r="J69" s="116">
        <v>0</v>
      </c>
      <c r="K69" s="116">
        <v>5</v>
      </c>
      <c r="L69" s="116">
        <v>5</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38</v>
      </c>
      <c r="D71" s="138">
        <v>87</v>
      </c>
      <c r="E71" s="138">
        <v>87</v>
      </c>
      <c r="F71" s="138">
        <v>80</v>
      </c>
      <c r="G71" s="138">
        <v>45</v>
      </c>
      <c r="H71" s="116">
        <v>0</v>
      </c>
      <c r="I71" s="116">
        <v>2</v>
      </c>
      <c r="J71" s="116">
        <v>5</v>
      </c>
      <c r="K71" s="116">
        <v>38</v>
      </c>
      <c r="L71" s="116">
        <v>10</v>
      </c>
      <c r="M71" s="116">
        <v>8309779</v>
      </c>
      <c r="N71" s="116">
        <v>6856910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97</v>
      </c>
      <c r="D75" s="138">
        <v>2</v>
      </c>
      <c r="E75" s="138">
        <v>86</v>
      </c>
      <c r="F75" s="138">
        <v>86</v>
      </c>
      <c r="G75" s="138">
        <v>86</v>
      </c>
      <c r="H75" s="116">
        <v>0</v>
      </c>
      <c r="I75" s="116">
        <v>0</v>
      </c>
      <c r="J75" s="116">
        <v>0</v>
      </c>
      <c r="K75" s="116">
        <v>13</v>
      </c>
      <c r="L75" s="116">
        <v>2</v>
      </c>
      <c r="M75" s="116">
        <v>0</v>
      </c>
      <c r="N75" s="116">
        <v>0</v>
      </c>
      <c r="O75" s="116">
        <v>0</v>
      </c>
      <c r="P75" s="63"/>
    </row>
    <row r="76" spans="1:16" s="4" customFormat="1" ht="40.5" customHeight="1">
      <c r="A76" s="47">
        <v>69</v>
      </c>
      <c r="B76" s="148" t="s">
        <v>226</v>
      </c>
      <c r="C76" s="138">
        <v>0</v>
      </c>
      <c r="D76" s="138">
        <v>1</v>
      </c>
      <c r="E76" s="138">
        <v>0</v>
      </c>
      <c r="F76" s="138">
        <v>0</v>
      </c>
      <c r="G76" s="138">
        <v>0</v>
      </c>
      <c r="H76" s="116">
        <v>0</v>
      </c>
      <c r="I76" s="116">
        <v>0</v>
      </c>
      <c r="J76" s="116">
        <v>0</v>
      </c>
      <c r="K76" s="116">
        <v>1</v>
      </c>
      <c r="L76" s="116">
        <v>0</v>
      </c>
      <c r="M76" s="116">
        <v>0</v>
      </c>
      <c r="N76" s="116">
        <v>0</v>
      </c>
      <c r="O76" s="116">
        <v>0</v>
      </c>
      <c r="P76" s="63"/>
    </row>
    <row r="77" spans="1:16" s="4" customFormat="1" ht="29.25" customHeight="1">
      <c r="A77" s="45">
        <v>70</v>
      </c>
      <c r="B77" s="148" t="s">
        <v>227</v>
      </c>
      <c r="C77" s="138">
        <v>2</v>
      </c>
      <c r="D77" s="138">
        <v>0</v>
      </c>
      <c r="E77" s="138">
        <v>0</v>
      </c>
      <c r="F77" s="138">
        <v>0</v>
      </c>
      <c r="G77" s="138">
        <v>0</v>
      </c>
      <c r="H77" s="116">
        <v>0</v>
      </c>
      <c r="I77" s="116">
        <v>0</v>
      </c>
      <c r="J77" s="116">
        <v>0</v>
      </c>
      <c r="K77" s="116">
        <v>2</v>
      </c>
      <c r="L77" s="116">
        <v>2</v>
      </c>
      <c r="M77" s="116">
        <v>0</v>
      </c>
      <c r="N77" s="116">
        <v>0</v>
      </c>
      <c r="O77" s="116">
        <v>0</v>
      </c>
      <c r="P77" s="63"/>
    </row>
    <row r="78" spans="1:16" s="4" customFormat="1" ht="33.75" customHeight="1">
      <c r="A78" s="47">
        <v>71</v>
      </c>
      <c r="B78" s="148" t="s">
        <v>64</v>
      </c>
      <c r="C78" s="138">
        <v>95</v>
      </c>
      <c r="D78" s="138">
        <v>1</v>
      </c>
      <c r="E78" s="138">
        <v>86</v>
      </c>
      <c r="F78" s="138">
        <v>86</v>
      </c>
      <c r="G78" s="138">
        <v>86</v>
      </c>
      <c r="H78" s="116">
        <v>0</v>
      </c>
      <c r="I78" s="116">
        <v>0</v>
      </c>
      <c r="J78" s="116">
        <v>0</v>
      </c>
      <c r="K78" s="116">
        <v>10</v>
      </c>
      <c r="L78" s="116">
        <v>0</v>
      </c>
      <c r="M78" s="116">
        <v>0</v>
      </c>
      <c r="N78" s="116">
        <v>0</v>
      </c>
      <c r="O78" s="116">
        <v>0</v>
      </c>
      <c r="P78" s="63"/>
    </row>
    <row r="79" spans="1:16" s="4" customFormat="1" ht="28.5" customHeight="1">
      <c r="A79" s="45">
        <v>72</v>
      </c>
      <c r="B79" s="143" t="s">
        <v>65</v>
      </c>
      <c r="C79" s="151">
        <v>41</v>
      </c>
      <c r="D79" s="151">
        <v>38</v>
      </c>
      <c r="E79" s="151">
        <v>56</v>
      </c>
      <c r="F79" s="151">
        <v>52</v>
      </c>
      <c r="G79" s="151">
        <v>33</v>
      </c>
      <c r="H79" s="115">
        <v>0</v>
      </c>
      <c r="I79" s="115">
        <v>1</v>
      </c>
      <c r="J79" s="115">
        <v>3</v>
      </c>
      <c r="K79" s="115">
        <v>23</v>
      </c>
      <c r="L79" s="115">
        <v>13</v>
      </c>
      <c r="M79" s="115">
        <v>2541713</v>
      </c>
      <c r="N79" s="115">
        <v>279256</v>
      </c>
      <c r="O79" s="115">
        <v>0</v>
      </c>
      <c r="P79" s="63"/>
    </row>
    <row r="80" spans="1:16" s="4" customFormat="1" ht="27.75" customHeight="1">
      <c r="A80" s="47">
        <v>73</v>
      </c>
      <c r="B80" s="153" t="s">
        <v>66</v>
      </c>
      <c r="C80" s="138">
        <v>1</v>
      </c>
      <c r="D80" s="138">
        <v>2</v>
      </c>
      <c r="E80" s="138">
        <v>1</v>
      </c>
      <c r="F80" s="138">
        <v>1</v>
      </c>
      <c r="G80" s="138">
        <v>0</v>
      </c>
      <c r="H80" s="116">
        <v>0</v>
      </c>
      <c r="I80" s="116">
        <v>0</v>
      </c>
      <c r="J80" s="116">
        <v>0</v>
      </c>
      <c r="K80" s="116">
        <v>2</v>
      </c>
      <c r="L80" s="116">
        <v>1</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7</v>
      </c>
      <c r="D82" s="138">
        <v>2</v>
      </c>
      <c r="E82" s="138">
        <v>7</v>
      </c>
      <c r="F82" s="138">
        <v>7</v>
      </c>
      <c r="G82" s="138">
        <v>6</v>
      </c>
      <c r="H82" s="116">
        <v>0</v>
      </c>
      <c r="I82" s="116">
        <v>0</v>
      </c>
      <c r="J82" s="116">
        <v>0</v>
      </c>
      <c r="K82" s="116">
        <v>2</v>
      </c>
      <c r="L82" s="116">
        <v>1</v>
      </c>
      <c r="M82" s="116">
        <v>0</v>
      </c>
      <c r="N82" s="116">
        <v>0</v>
      </c>
      <c r="O82" s="116">
        <v>0</v>
      </c>
      <c r="P82" s="63"/>
    </row>
    <row r="83" spans="1:16" s="4" customFormat="1" ht="18" customHeight="1">
      <c r="A83" s="45">
        <v>76</v>
      </c>
      <c r="B83" s="152" t="s">
        <v>205</v>
      </c>
      <c r="C83" s="138">
        <v>1</v>
      </c>
      <c r="D83" s="138">
        <v>2</v>
      </c>
      <c r="E83" s="138">
        <v>2</v>
      </c>
      <c r="F83" s="138">
        <v>2</v>
      </c>
      <c r="G83" s="138">
        <v>1</v>
      </c>
      <c r="H83" s="116">
        <v>0</v>
      </c>
      <c r="I83" s="116">
        <v>0</v>
      </c>
      <c r="J83" s="116">
        <v>0</v>
      </c>
      <c r="K83" s="116">
        <v>1</v>
      </c>
      <c r="L83" s="116">
        <v>0</v>
      </c>
      <c r="M83" s="116">
        <v>0</v>
      </c>
      <c r="N83" s="116">
        <v>0</v>
      </c>
      <c r="O83" s="116">
        <v>0</v>
      </c>
      <c r="P83" s="63"/>
    </row>
    <row r="84" spans="1:16" s="4" customFormat="1" ht="27.75" customHeight="1">
      <c r="A84" s="47">
        <v>77</v>
      </c>
      <c r="B84" s="153" t="s">
        <v>68</v>
      </c>
      <c r="C84" s="138">
        <v>3</v>
      </c>
      <c r="D84" s="138">
        <v>0</v>
      </c>
      <c r="E84" s="138">
        <v>1</v>
      </c>
      <c r="F84" s="138">
        <v>1</v>
      </c>
      <c r="G84" s="138">
        <v>0</v>
      </c>
      <c r="H84" s="116">
        <v>0</v>
      </c>
      <c r="I84" s="116">
        <v>0</v>
      </c>
      <c r="J84" s="116">
        <v>0</v>
      </c>
      <c r="K84" s="116">
        <v>2</v>
      </c>
      <c r="L84" s="116">
        <v>2</v>
      </c>
      <c r="M84" s="116">
        <v>0</v>
      </c>
      <c r="N84" s="116">
        <v>0</v>
      </c>
      <c r="O84" s="116">
        <v>0</v>
      </c>
      <c r="P84" s="63"/>
    </row>
    <row r="85" spans="1:16" s="4" customFormat="1" ht="25.5" customHeight="1">
      <c r="A85" s="45">
        <v>78</v>
      </c>
      <c r="B85" s="153" t="s">
        <v>69</v>
      </c>
      <c r="C85" s="138">
        <v>10</v>
      </c>
      <c r="D85" s="138">
        <v>21</v>
      </c>
      <c r="E85" s="138">
        <v>24</v>
      </c>
      <c r="F85" s="138">
        <v>22</v>
      </c>
      <c r="G85" s="138">
        <v>15</v>
      </c>
      <c r="H85" s="116">
        <v>0</v>
      </c>
      <c r="I85" s="116">
        <v>1</v>
      </c>
      <c r="J85" s="116">
        <v>1</v>
      </c>
      <c r="K85" s="116">
        <v>7</v>
      </c>
      <c r="L85" s="116">
        <v>2</v>
      </c>
      <c r="M85" s="116">
        <v>95000</v>
      </c>
      <c r="N85" s="116">
        <v>69700</v>
      </c>
      <c r="O85" s="116">
        <v>0</v>
      </c>
      <c r="P85" s="63"/>
    </row>
    <row r="86" spans="1:16" s="4" customFormat="1" ht="18" customHeight="1">
      <c r="A86" s="47">
        <v>79</v>
      </c>
      <c r="B86" s="152" t="s">
        <v>70</v>
      </c>
      <c r="C86" s="138">
        <v>5</v>
      </c>
      <c r="D86" s="138">
        <v>7</v>
      </c>
      <c r="E86" s="138">
        <v>8</v>
      </c>
      <c r="F86" s="138">
        <v>7</v>
      </c>
      <c r="G86" s="138">
        <v>3</v>
      </c>
      <c r="H86" s="116">
        <v>0</v>
      </c>
      <c r="I86" s="116">
        <v>1</v>
      </c>
      <c r="J86" s="116">
        <v>0</v>
      </c>
      <c r="K86" s="116">
        <v>4</v>
      </c>
      <c r="L86" s="116">
        <v>1</v>
      </c>
      <c r="M86" s="116">
        <v>18500</v>
      </c>
      <c r="N86" s="116">
        <v>0</v>
      </c>
      <c r="O86" s="116">
        <v>0</v>
      </c>
      <c r="P86" s="63"/>
    </row>
    <row r="87" spans="1:16" s="4" customFormat="1" ht="39" customHeight="1">
      <c r="A87" s="45">
        <v>80</v>
      </c>
      <c r="B87" s="147" t="s">
        <v>155</v>
      </c>
      <c r="C87" s="138">
        <v>17</v>
      </c>
      <c r="D87" s="138">
        <v>10</v>
      </c>
      <c r="E87" s="138">
        <v>20</v>
      </c>
      <c r="F87" s="138">
        <v>18</v>
      </c>
      <c r="G87" s="138">
        <v>9</v>
      </c>
      <c r="H87" s="116">
        <v>0</v>
      </c>
      <c r="I87" s="116">
        <v>0</v>
      </c>
      <c r="J87" s="116">
        <v>2</v>
      </c>
      <c r="K87" s="116">
        <v>7</v>
      </c>
      <c r="L87" s="116">
        <v>5</v>
      </c>
      <c r="M87" s="116">
        <v>2446713</v>
      </c>
      <c r="N87" s="116">
        <v>209556</v>
      </c>
      <c r="O87" s="116">
        <v>0</v>
      </c>
      <c r="P87" s="63"/>
    </row>
    <row r="88" spans="1:15" s="119" customFormat="1" ht="57.75" customHeight="1">
      <c r="A88" s="47">
        <v>81</v>
      </c>
      <c r="B88" s="143" t="s">
        <v>230</v>
      </c>
      <c r="C88" s="151">
        <v>186</v>
      </c>
      <c r="D88" s="151">
        <v>319</v>
      </c>
      <c r="E88" s="151">
        <v>358</v>
      </c>
      <c r="F88" s="151">
        <v>335</v>
      </c>
      <c r="G88" s="151">
        <v>254</v>
      </c>
      <c r="H88" s="115">
        <v>2</v>
      </c>
      <c r="I88" s="115">
        <v>8</v>
      </c>
      <c r="J88" s="115">
        <v>13</v>
      </c>
      <c r="K88" s="115">
        <v>147</v>
      </c>
      <c r="L88" s="115">
        <v>38</v>
      </c>
      <c r="M88" s="115">
        <v>20373965</v>
      </c>
      <c r="N88" s="115">
        <v>14906470</v>
      </c>
      <c r="O88" s="115">
        <v>0</v>
      </c>
    </row>
    <row r="89" spans="1:16" s="4" customFormat="1" ht="33" customHeight="1">
      <c r="A89" s="45">
        <v>82</v>
      </c>
      <c r="B89" s="153" t="s">
        <v>231</v>
      </c>
      <c r="C89" s="138">
        <v>40</v>
      </c>
      <c r="D89" s="138">
        <v>41</v>
      </c>
      <c r="E89" s="138">
        <v>58</v>
      </c>
      <c r="F89" s="138">
        <v>52</v>
      </c>
      <c r="G89" s="138">
        <v>37</v>
      </c>
      <c r="H89" s="116">
        <v>0</v>
      </c>
      <c r="I89" s="116">
        <v>0</v>
      </c>
      <c r="J89" s="116">
        <v>6</v>
      </c>
      <c r="K89" s="116">
        <v>23</v>
      </c>
      <c r="L89" s="116">
        <v>6</v>
      </c>
      <c r="M89" s="116">
        <v>7752</v>
      </c>
      <c r="N89" s="116">
        <v>7752</v>
      </c>
      <c r="O89" s="116">
        <v>0</v>
      </c>
      <c r="P89" s="63"/>
    </row>
    <row r="90" spans="1:16" s="4" customFormat="1" ht="69.75" customHeight="1">
      <c r="A90" s="47">
        <v>83</v>
      </c>
      <c r="B90" s="153" t="s">
        <v>232</v>
      </c>
      <c r="C90" s="138">
        <v>134</v>
      </c>
      <c r="D90" s="138">
        <v>188</v>
      </c>
      <c r="E90" s="138">
        <v>246</v>
      </c>
      <c r="F90" s="138">
        <v>230</v>
      </c>
      <c r="G90" s="138">
        <v>203</v>
      </c>
      <c r="H90" s="116">
        <v>2</v>
      </c>
      <c r="I90" s="116">
        <v>7</v>
      </c>
      <c r="J90" s="116">
        <v>7</v>
      </c>
      <c r="K90" s="116">
        <v>76</v>
      </c>
      <c r="L90" s="116">
        <v>25</v>
      </c>
      <c r="M90" s="116">
        <v>16964817</v>
      </c>
      <c r="N90" s="116">
        <v>14729530</v>
      </c>
      <c r="O90" s="116">
        <v>0</v>
      </c>
      <c r="P90" s="63"/>
    </row>
    <row r="91" spans="1:16" s="4" customFormat="1" ht="43.5" customHeight="1">
      <c r="A91" s="45">
        <v>84</v>
      </c>
      <c r="B91" s="152" t="s">
        <v>71</v>
      </c>
      <c r="C91" s="138">
        <v>2</v>
      </c>
      <c r="D91" s="138">
        <v>9</v>
      </c>
      <c r="E91" s="138">
        <v>7</v>
      </c>
      <c r="F91" s="138">
        <v>5</v>
      </c>
      <c r="G91" s="138">
        <v>3</v>
      </c>
      <c r="H91" s="116">
        <v>0</v>
      </c>
      <c r="I91" s="116">
        <v>0</v>
      </c>
      <c r="J91" s="116">
        <v>2</v>
      </c>
      <c r="K91" s="116">
        <v>4</v>
      </c>
      <c r="L91" s="116">
        <v>1</v>
      </c>
      <c r="M91" s="116">
        <v>1027548</v>
      </c>
      <c r="N91" s="116">
        <v>1005549</v>
      </c>
      <c r="O91" s="116">
        <v>0</v>
      </c>
      <c r="P91" s="63"/>
    </row>
    <row r="92" spans="1:16" s="4" customFormat="1" ht="38.25" customHeight="1">
      <c r="A92" s="47">
        <v>85</v>
      </c>
      <c r="B92" s="152" t="s">
        <v>93</v>
      </c>
      <c r="C92" s="138">
        <v>3</v>
      </c>
      <c r="D92" s="138">
        <v>5</v>
      </c>
      <c r="E92" s="138">
        <v>5</v>
      </c>
      <c r="F92" s="138">
        <v>5</v>
      </c>
      <c r="G92" s="138">
        <v>4</v>
      </c>
      <c r="H92" s="116">
        <v>0</v>
      </c>
      <c r="I92" s="116">
        <v>0</v>
      </c>
      <c r="J92" s="116">
        <v>0</v>
      </c>
      <c r="K92" s="116">
        <v>3</v>
      </c>
      <c r="L92" s="116">
        <v>1</v>
      </c>
      <c r="M92" s="116">
        <v>5208</v>
      </c>
      <c r="N92" s="116">
        <v>5208</v>
      </c>
      <c r="O92" s="116">
        <v>0</v>
      </c>
      <c r="P92" s="63"/>
    </row>
    <row r="93" spans="1:16" s="4" customFormat="1" ht="30" customHeight="1">
      <c r="A93" s="45">
        <v>86</v>
      </c>
      <c r="B93" s="152" t="s">
        <v>72</v>
      </c>
      <c r="C93" s="138">
        <v>50</v>
      </c>
      <c r="D93" s="138">
        <v>9</v>
      </c>
      <c r="E93" s="138">
        <v>56</v>
      </c>
      <c r="F93" s="138">
        <v>53</v>
      </c>
      <c r="G93" s="138">
        <v>48</v>
      </c>
      <c r="H93" s="116">
        <v>1</v>
      </c>
      <c r="I93" s="116">
        <v>2</v>
      </c>
      <c r="J93" s="116">
        <v>0</v>
      </c>
      <c r="K93" s="116">
        <v>3</v>
      </c>
      <c r="L93" s="116">
        <v>1</v>
      </c>
      <c r="M93" s="116">
        <v>142987</v>
      </c>
      <c r="N93" s="116">
        <v>115905</v>
      </c>
      <c r="O93" s="116">
        <v>0</v>
      </c>
      <c r="P93" s="63"/>
    </row>
    <row r="94" spans="1:16" s="4" customFormat="1" ht="39.75" customHeight="1">
      <c r="A94" s="47">
        <v>87</v>
      </c>
      <c r="B94" s="152" t="s">
        <v>73</v>
      </c>
      <c r="C94" s="138">
        <v>78</v>
      </c>
      <c r="D94" s="138">
        <v>163</v>
      </c>
      <c r="E94" s="138">
        <v>177</v>
      </c>
      <c r="F94" s="138">
        <v>166</v>
      </c>
      <c r="G94" s="138">
        <v>148</v>
      </c>
      <c r="H94" s="116">
        <v>1</v>
      </c>
      <c r="I94" s="116">
        <v>5</v>
      </c>
      <c r="J94" s="116">
        <v>5</v>
      </c>
      <c r="K94" s="116">
        <v>64</v>
      </c>
      <c r="L94" s="116">
        <v>21</v>
      </c>
      <c r="M94" s="116">
        <v>15789074</v>
      </c>
      <c r="N94" s="116">
        <v>13602868</v>
      </c>
      <c r="O94" s="116">
        <v>0</v>
      </c>
      <c r="P94" s="63"/>
    </row>
    <row r="95" spans="1:16" s="4" customFormat="1" ht="25.5" customHeight="1">
      <c r="A95" s="45">
        <v>88</v>
      </c>
      <c r="B95" s="140" t="s">
        <v>74</v>
      </c>
      <c r="C95" s="138">
        <v>4</v>
      </c>
      <c r="D95" s="138">
        <v>84</v>
      </c>
      <c r="E95" s="138">
        <v>49</v>
      </c>
      <c r="F95" s="138">
        <v>48</v>
      </c>
      <c r="G95" s="138">
        <v>9</v>
      </c>
      <c r="H95" s="116">
        <v>0</v>
      </c>
      <c r="I95" s="116">
        <v>1</v>
      </c>
      <c r="J95" s="116">
        <v>0</v>
      </c>
      <c r="K95" s="116">
        <v>39</v>
      </c>
      <c r="L95" s="116">
        <v>2</v>
      </c>
      <c r="M95" s="116">
        <v>3401396</v>
      </c>
      <c r="N95" s="116">
        <v>169188</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1</v>
      </c>
      <c r="E97" s="138">
        <v>0</v>
      </c>
      <c r="F97" s="138">
        <v>0</v>
      </c>
      <c r="G97" s="138">
        <v>0</v>
      </c>
      <c r="H97" s="116">
        <v>0</v>
      </c>
      <c r="I97" s="116">
        <v>0</v>
      </c>
      <c r="J97" s="116">
        <v>0</v>
      </c>
      <c r="K97" s="116">
        <v>2</v>
      </c>
      <c r="L97" s="116">
        <v>0</v>
      </c>
      <c r="M97" s="116">
        <v>0</v>
      </c>
      <c r="N97" s="116">
        <v>0</v>
      </c>
      <c r="O97" s="116">
        <v>0</v>
      </c>
      <c r="P97" s="64"/>
    </row>
    <row r="98" spans="1:16" s="4" customFormat="1" ht="18.75" customHeight="1">
      <c r="A98" s="47">
        <v>91</v>
      </c>
      <c r="B98" s="146" t="s">
        <v>77</v>
      </c>
      <c r="C98" s="138">
        <v>0</v>
      </c>
      <c r="D98" s="138">
        <v>1</v>
      </c>
      <c r="E98" s="138">
        <v>0</v>
      </c>
      <c r="F98" s="138">
        <v>0</v>
      </c>
      <c r="G98" s="138">
        <v>0</v>
      </c>
      <c r="H98" s="116">
        <v>0</v>
      </c>
      <c r="I98" s="116">
        <v>0</v>
      </c>
      <c r="J98" s="116">
        <v>0</v>
      </c>
      <c r="K98" s="116">
        <v>1</v>
      </c>
      <c r="L98" s="116">
        <v>0</v>
      </c>
      <c r="M98" s="116">
        <v>0</v>
      </c>
      <c r="N98" s="116">
        <v>0</v>
      </c>
      <c r="O98" s="116">
        <v>0</v>
      </c>
      <c r="P98" s="64"/>
    </row>
    <row r="99" spans="1:16" s="4" customFormat="1" ht="15.75" customHeight="1">
      <c r="A99" s="45">
        <v>92</v>
      </c>
      <c r="B99" s="142" t="s">
        <v>78</v>
      </c>
      <c r="C99" s="138">
        <v>3</v>
      </c>
      <c r="D99" s="138">
        <v>36</v>
      </c>
      <c r="E99" s="138">
        <v>22</v>
      </c>
      <c r="F99" s="138">
        <v>21</v>
      </c>
      <c r="G99" s="138">
        <v>4</v>
      </c>
      <c r="H99" s="116">
        <v>0</v>
      </c>
      <c r="I99" s="116">
        <v>1</v>
      </c>
      <c r="J99" s="116">
        <v>0</v>
      </c>
      <c r="K99" s="116">
        <v>17</v>
      </c>
      <c r="L99" s="116">
        <v>2</v>
      </c>
      <c r="M99" s="116">
        <v>3280080</v>
      </c>
      <c r="N99" s="116">
        <v>47872</v>
      </c>
      <c r="O99" s="116">
        <v>0</v>
      </c>
      <c r="P99" s="64"/>
    </row>
    <row r="100" spans="1:16" s="4" customFormat="1" ht="29.25" customHeight="1">
      <c r="A100" s="47">
        <v>93</v>
      </c>
      <c r="B100" s="145" t="s">
        <v>233</v>
      </c>
      <c r="C100" s="138">
        <v>3</v>
      </c>
      <c r="D100" s="138">
        <v>5</v>
      </c>
      <c r="E100" s="138">
        <v>4</v>
      </c>
      <c r="F100" s="138">
        <v>4</v>
      </c>
      <c r="G100" s="138">
        <v>4</v>
      </c>
      <c r="H100" s="116">
        <v>0</v>
      </c>
      <c r="I100" s="116">
        <v>0</v>
      </c>
      <c r="J100" s="116">
        <v>0</v>
      </c>
      <c r="K100" s="116">
        <v>4</v>
      </c>
      <c r="L100" s="116">
        <v>2</v>
      </c>
      <c r="M100" s="116">
        <v>0</v>
      </c>
      <c r="N100" s="116">
        <v>0</v>
      </c>
      <c r="O100" s="116">
        <v>0</v>
      </c>
      <c r="P100" s="64"/>
    </row>
    <row r="101" spans="1:16" s="4" customFormat="1" ht="18.75" customHeight="1">
      <c r="A101" s="45">
        <v>94</v>
      </c>
      <c r="B101" s="142" t="s">
        <v>234</v>
      </c>
      <c r="C101" s="138">
        <v>1</v>
      </c>
      <c r="D101" s="138">
        <v>0</v>
      </c>
      <c r="E101" s="138">
        <v>1</v>
      </c>
      <c r="F101" s="138">
        <v>1</v>
      </c>
      <c r="G101" s="138">
        <v>1</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2</v>
      </c>
      <c r="D102" s="138">
        <v>2</v>
      </c>
      <c r="E102" s="138">
        <v>2</v>
      </c>
      <c r="F102" s="138">
        <v>2</v>
      </c>
      <c r="G102" s="138">
        <v>2</v>
      </c>
      <c r="H102" s="116">
        <v>0</v>
      </c>
      <c r="I102" s="116">
        <v>0</v>
      </c>
      <c r="J102" s="116">
        <v>0</v>
      </c>
      <c r="K102" s="116">
        <v>2</v>
      </c>
      <c r="L102" s="116">
        <v>1</v>
      </c>
      <c r="M102" s="116">
        <v>0</v>
      </c>
      <c r="N102" s="116">
        <v>0</v>
      </c>
      <c r="O102" s="116">
        <v>0</v>
      </c>
      <c r="P102" s="64"/>
    </row>
    <row r="103" spans="1:15" s="119" customFormat="1" ht="24.75" customHeight="1">
      <c r="A103" s="45">
        <v>96</v>
      </c>
      <c r="B103" s="139" t="s">
        <v>79</v>
      </c>
      <c r="C103" s="151">
        <v>66</v>
      </c>
      <c r="D103" s="151">
        <v>115</v>
      </c>
      <c r="E103" s="151">
        <v>121</v>
      </c>
      <c r="F103" s="151">
        <v>107</v>
      </c>
      <c r="G103" s="151">
        <v>72</v>
      </c>
      <c r="H103" s="115">
        <v>2</v>
      </c>
      <c r="I103" s="115">
        <v>1</v>
      </c>
      <c r="J103" s="115">
        <v>11</v>
      </c>
      <c r="K103" s="115">
        <v>60</v>
      </c>
      <c r="L103" s="115">
        <v>20</v>
      </c>
      <c r="M103" s="115">
        <v>261367</v>
      </c>
      <c r="N103" s="115">
        <v>257686</v>
      </c>
      <c r="O103" s="115">
        <v>0</v>
      </c>
    </row>
    <row r="104" spans="1:16" s="4" customFormat="1" ht="18.75" customHeight="1">
      <c r="A104" s="47">
        <v>97</v>
      </c>
      <c r="B104" s="142" t="s">
        <v>80</v>
      </c>
      <c r="C104" s="138">
        <v>4</v>
      </c>
      <c r="D104" s="138">
        <v>4</v>
      </c>
      <c r="E104" s="138">
        <v>8</v>
      </c>
      <c r="F104" s="138">
        <v>7</v>
      </c>
      <c r="G104" s="138">
        <v>4</v>
      </c>
      <c r="H104" s="116">
        <v>0</v>
      </c>
      <c r="I104" s="116">
        <v>0</v>
      </c>
      <c r="J104" s="116">
        <v>1</v>
      </c>
      <c r="K104" s="116">
        <v>0</v>
      </c>
      <c r="L104" s="116">
        <v>0</v>
      </c>
      <c r="M104" s="116">
        <v>257686</v>
      </c>
      <c r="N104" s="116">
        <v>257686</v>
      </c>
      <c r="O104" s="116">
        <v>0</v>
      </c>
      <c r="P104" s="64"/>
    </row>
    <row r="105" spans="1:16" s="4" customFormat="1" ht="16.5" customHeight="1">
      <c r="A105" s="45">
        <v>98</v>
      </c>
      <c r="B105" s="142" t="s">
        <v>81</v>
      </c>
      <c r="C105" s="138">
        <v>5</v>
      </c>
      <c r="D105" s="138">
        <v>2</v>
      </c>
      <c r="E105" s="138">
        <v>4</v>
      </c>
      <c r="F105" s="138">
        <v>3</v>
      </c>
      <c r="G105" s="138">
        <v>0</v>
      </c>
      <c r="H105" s="116">
        <v>0</v>
      </c>
      <c r="I105" s="116">
        <v>0</v>
      </c>
      <c r="J105" s="116">
        <v>1</v>
      </c>
      <c r="K105" s="116">
        <v>3</v>
      </c>
      <c r="L105" s="116">
        <v>3</v>
      </c>
      <c r="M105" s="116">
        <v>0</v>
      </c>
      <c r="N105" s="116">
        <v>0</v>
      </c>
      <c r="O105" s="116">
        <v>0</v>
      </c>
      <c r="P105" s="64"/>
    </row>
    <row r="106" spans="1:16" s="4" customFormat="1" ht="16.5" customHeight="1">
      <c r="A106" s="47">
        <v>99</v>
      </c>
      <c r="B106" s="142" t="s">
        <v>82</v>
      </c>
      <c r="C106" s="138">
        <v>1</v>
      </c>
      <c r="D106" s="138">
        <v>2</v>
      </c>
      <c r="E106" s="138">
        <v>2</v>
      </c>
      <c r="F106" s="138">
        <v>2</v>
      </c>
      <c r="G106" s="138">
        <v>0</v>
      </c>
      <c r="H106" s="116">
        <v>0</v>
      </c>
      <c r="I106" s="116">
        <v>0</v>
      </c>
      <c r="J106" s="116">
        <v>0</v>
      </c>
      <c r="K106" s="116">
        <v>1</v>
      </c>
      <c r="L106" s="116">
        <v>1</v>
      </c>
      <c r="M106" s="116">
        <v>0</v>
      </c>
      <c r="N106" s="116">
        <v>0</v>
      </c>
      <c r="O106" s="116">
        <v>0</v>
      </c>
      <c r="P106" s="64"/>
    </row>
    <row r="107" spans="1:16" s="4" customFormat="1" ht="18.75" customHeight="1">
      <c r="A107" s="45">
        <v>100</v>
      </c>
      <c r="B107" s="142" t="s">
        <v>83</v>
      </c>
      <c r="C107" s="138">
        <v>10</v>
      </c>
      <c r="D107" s="138">
        <v>32</v>
      </c>
      <c r="E107" s="138">
        <v>26</v>
      </c>
      <c r="F107" s="138">
        <v>24</v>
      </c>
      <c r="G107" s="138">
        <v>18</v>
      </c>
      <c r="H107" s="116">
        <v>0</v>
      </c>
      <c r="I107" s="116">
        <v>0</v>
      </c>
      <c r="J107" s="116">
        <v>2</v>
      </c>
      <c r="K107" s="116">
        <v>16</v>
      </c>
      <c r="L107" s="116">
        <v>3</v>
      </c>
      <c r="M107" s="116">
        <v>0</v>
      </c>
      <c r="N107" s="116">
        <v>0</v>
      </c>
      <c r="O107" s="116">
        <v>0</v>
      </c>
      <c r="P107" s="64"/>
    </row>
    <row r="108" spans="1:16" s="4" customFormat="1" ht="20.25" customHeight="1">
      <c r="A108" s="47">
        <v>101</v>
      </c>
      <c r="B108" s="142" t="s">
        <v>84</v>
      </c>
      <c r="C108" s="138">
        <v>46</v>
      </c>
      <c r="D108" s="138">
        <v>75</v>
      </c>
      <c r="E108" s="138">
        <v>81</v>
      </c>
      <c r="F108" s="138">
        <v>71</v>
      </c>
      <c r="G108" s="138">
        <v>50</v>
      </c>
      <c r="H108" s="116">
        <v>2</v>
      </c>
      <c r="I108" s="116">
        <v>1</v>
      </c>
      <c r="J108" s="116">
        <v>7</v>
      </c>
      <c r="K108" s="116">
        <v>40</v>
      </c>
      <c r="L108" s="116">
        <v>13</v>
      </c>
      <c r="M108" s="116">
        <v>3681</v>
      </c>
      <c r="N108" s="116">
        <v>0</v>
      </c>
      <c r="O108" s="116">
        <v>0</v>
      </c>
      <c r="P108" s="64"/>
    </row>
    <row r="109" spans="1:15" s="119" customFormat="1" ht="28.5" customHeight="1">
      <c r="A109" s="45">
        <v>102</v>
      </c>
      <c r="B109" s="139" t="s">
        <v>85</v>
      </c>
      <c r="C109" s="151">
        <v>79</v>
      </c>
      <c r="D109" s="151">
        <v>283</v>
      </c>
      <c r="E109" s="151">
        <v>157</v>
      </c>
      <c r="F109" s="151">
        <v>118</v>
      </c>
      <c r="G109" s="151">
        <v>60</v>
      </c>
      <c r="H109" s="115">
        <v>9</v>
      </c>
      <c r="I109" s="115">
        <v>2</v>
      </c>
      <c r="J109" s="115">
        <v>28</v>
      </c>
      <c r="K109" s="115">
        <v>205</v>
      </c>
      <c r="L109" s="115">
        <v>118</v>
      </c>
      <c r="M109" s="115">
        <v>458603</v>
      </c>
      <c r="N109" s="115">
        <v>261927</v>
      </c>
      <c r="O109" s="115">
        <v>10000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19</v>
      </c>
      <c r="D111" s="138">
        <v>188</v>
      </c>
      <c r="E111" s="138">
        <v>63</v>
      </c>
      <c r="F111" s="138">
        <v>43</v>
      </c>
      <c r="G111" s="138">
        <v>28</v>
      </c>
      <c r="H111" s="116">
        <v>8</v>
      </c>
      <c r="I111" s="116">
        <v>1</v>
      </c>
      <c r="J111" s="116">
        <v>11</v>
      </c>
      <c r="K111" s="116">
        <v>144</v>
      </c>
      <c r="L111" s="116">
        <v>81</v>
      </c>
      <c r="M111" s="116">
        <v>230045</v>
      </c>
      <c r="N111" s="116">
        <v>222585</v>
      </c>
      <c r="O111" s="116">
        <v>10000</v>
      </c>
      <c r="P111" s="64"/>
      <c r="Q111" s="4"/>
      <c r="R111" s="4"/>
      <c r="S111" s="4"/>
    </row>
    <row r="112" spans="1:19" ht="19.5" customHeight="1">
      <c r="A112" s="47">
        <v>105</v>
      </c>
      <c r="B112" s="142" t="s">
        <v>88</v>
      </c>
      <c r="C112" s="138">
        <v>60</v>
      </c>
      <c r="D112" s="138">
        <v>95</v>
      </c>
      <c r="E112" s="138">
        <v>94</v>
      </c>
      <c r="F112" s="138">
        <v>75</v>
      </c>
      <c r="G112" s="138">
        <v>32</v>
      </c>
      <c r="H112" s="116">
        <v>1</v>
      </c>
      <c r="I112" s="116">
        <v>1</v>
      </c>
      <c r="J112" s="116">
        <v>17</v>
      </c>
      <c r="K112" s="116">
        <v>61</v>
      </c>
      <c r="L112" s="116">
        <v>37</v>
      </c>
      <c r="M112" s="116">
        <v>228558</v>
      </c>
      <c r="N112" s="116">
        <v>39342</v>
      </c>
      <c r="O112" s="116">
        <v>0</v>
      </c>
      <c r="P112" s="64"/>
      <c r="Q112" s="4"/>
      <c r="R112" s="4"/>
      <c r="S112" s="4"/>
    </row>
    <row r="113" spans="1:19" s="120" customFormat="1" ht="19.5" customHeight="1">
      <c r="A113" s="45">
        <v>106</v>
      </c>
      <c r="B113" s="139" t="s">
        <v>89</v>
      </c>
      <c r="C113" s="151">
        <v>1</v>
      </c>
      <c r="D113" s="151">
        <v>8</v>
      </c>
      <c r="E113" s="151">
        <v>9</v>
      </c>
      <c r="F113" s="151">
        <v>0</v>
      </c>
      <c r="G113" s="151">
        <v>0</v>
      </c>
      <c r="H113" s="115">
        <v>0</v>
      </c>
      <c r="I113" s="115">
        <v>9</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1520</v>
      </c>
      <c r="D114" s="136">
        <f aca="true" t="shared" si="0" ref="D114:O114">SUM(D8,D9,D12,D29,D30,D43,D49,D52,D79,D88,D103,D109,D113)</f>
        <v>2657</v>
      </c>
      <c r="E114" s="136">
        <f t="shared" si="0"/>
        <v>2544</v>
      </c>
      <c r="F114" s="136">
        <f t="shared" si="0"/>
        <v>2269</v>
      </c>
      <c r="G114" s="136">
        <f t="shared" si="0"/>
        <v>1586</v>
      </c>
      <c r="H114" s="136">
        <f t="shared" si="0"/>
        <v>19</v>
      </c>
      <c r="I114" s="136">
        <f t="shared" si="0"/>
        <v>71</v>
      </c>
      <c r="J114" s="136">
        <f t="shared" si="0"/>
        <v>185</v>
      </c>
      <c r="K114" s="136">
        <f t="shared" si="0"/>
        <v>1633</v>
      </c>
      <c r="L114" s="136">
        <f t="shared" si="0"/>
        <v>544</v>
      </c>
      <c r="M114" s="136">
        <f t="shared" si="0"/>
        <v>425194313</v>
      </c>
      <c r="N114" s="136">
        <f t="shared" si="0"/>
        <v>389812190</v>
      </c>
      <c r="O114" s="136">
        <f t="shared" si="0"/>
        <v>10000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&amp;L0EB859D5&amp;Cмісцеві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34</v>
      </c>
      <c r="F10" s="68">
        <v>22</v>
      </c>
      <c r="G10" s="68">
        <v>7</v>
      </c>
      <c r="H10" s="68">
        <v>2</v>
      </c>
      <c r="I10" s="68">
        <v>13</v>
      </c>
      <c r="J10" s="68">
        <v>0</v>
      </c>
      <c r="K10" s="68">
        <v>8</v>
      </c>
      <c r="L10" s="68">
        <v>5</v>
      </c>
      <c r="M10" s="68">
        <v>5</v>
      </c>
      <c r="N10" s="68">
        <v>0</v>
      </c>
      <c r="O10" s="68">
        <v>12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34</v>
      </c>
      <c r="F15" s="80">
        <f aca="true" t="shared" si="0" ref="F15:O15">SUM(F10:F14)</f>
        <v>22</v>
      </c>
      <c r="G15" s="80">
        <f t="shared" si="0"/>
        <v>7</v>
      </c>
      <c r="H15" s="80">
        <f t="shared" si="0"/>
        <v>2</v>
      </c>
      <c r="I15" s="80">
        <f t="shared" si="0"/>
        <v>13</v>
      </c>
      <c r="J15" s="80">
        <f t="shared" si="0"/>
        <v>0</v>
      </c>
      <c r="K15" s="80">
        <f t="shared" si="0"/>
        <v>8</v>
      </c>
      <c r="L15" s="80">
        <f t="shared" si="0"/>
        <v>5</v>
      </c>
      <c r="M15" s="80">
        <f t="shared" si="0"/>
        <v>5</v>
      </c>
      <c r="N15" s="80">
        <f t="shared" si="0"/>
        <v>0</v>
      </c>
      <c r="O15" s="80">
        <f t="shared" si="0"/>
        <v>12</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&amp;L0EB859D5&amp;Cмісцеві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18</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78</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76</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11</v>
      </c>
      <c r="L7" s="33"/>
      <c r="M7" s="23"/>
      <c r="N7" s="20"/>
      <c r="O7" s="20"/>
      <c r="P7" s="20"/>
    </row>
    <row r="8" spans="1:16" s="10" customFormat="1" ht="16.5" customHeight="1">
      <c r="A8" s="2">
        <f t="shared" si="0"/>
        <v>4</v>
      </c>
      <c r="B8" s="284"/>
      <c r="C8" s="285"/>
      <c r="D8" s="285"/>
      <c r="E8" s="297" t="s">
        <v>131</v>
      </c>
      <c r="F8" s="298"/>
      <c r="G8" s="298"/>
      <c r="H8" s="298"/>
      <c r="I8" s="298"/>
      <c r="J8" s="299"/>
      <c r="K8" s="101">
        <v>65</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2</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0</v>
      </c>
      <c r="L14" s="33"/>
      <c r="M14" s="23"/>
      <c r="N14" s="20"/>
      <c r="O14" s="20"/>
      <c r="P14" s="20"/>
    </row>
    <row r="15" spans="1:16" s="10" customFormat="1" ht="19.5" customHeight="1">
      <c r="A15" s="2">
        <v>11</v>
      </c>
      <c r="B15" s="313"/>
      <c r="C15" s="274" t="s">
        <v>138</v>
      </c>
      <c r="D15" s="275"/>
      <c r="E15" s="275"/>
      <c r="F15" s="275"/>
      <c r="G15" s="275"/>
      <c r="H15" s="275"/>
      <c r="I15" s="275"/>
      <c r="J15" s="276"/>
      <c r="K15" s="101">
        <v>934</v>
      </c>
      <c r="L15" s="33"/>
      <c r="M15" s="23"/>
      <c r="N15" s="20"/>
      <c r="O15" s="20"/>
      <c r="P15" s="20"/>
    </row>
    <row r="16" spans="1:16" s="10" customFormat="1" ht="20.25" customHeight="1">
      <c r="A16" s="2">
        <v>12</v>
      </c>
      <c r="B16" s="313"/>
      <c r="C16" s="274" t="s">
        <v>137</v>
      </c>
      <c r="D16" s="275"/>
      <c r="E16" s="275"/>
      <c r="F16" s="275"/>
      <c r="G16" s="275"/>
      <c r="H16" s="275"/>
      <c r="I16" s="275"/>
      <c r="J16" s="276"/>
      <c r="K16" s="101">
        <v>328</v>
      </c>
      <c r="L16" s="33"/>
      <c r="M16" s="23"/>
      <c r="N16" s="20"/>
      <c r="O16" s="20"/>
      <c r="P16" s="20"/>
    </row>
    <row r="17" spans="1:16" s="10" customFormat="1" ht="22.5" customHeight="1">
      <c r="A17" s="2">
        <v>13</v>
      </c>
      <c r="B17" s="313"/>
      <c r="C17" s="315" t="s">
        <v>153</v>
      </c>
      <c r="D17" s="316"/>
      <c r="E17" s="316"/>
      <c r="F17" s="316"/>
      <c r="G17" s="316"/>
      <c r="H17" s="316"/>
      <c r="I17" s="316"/>
      <c r="J17" s="317"/>
      <c r="K17" s="101">
        <v>1282</v>
      </c>
      <c r="L17" s="33"/>
      <c r="M17" s="23"/>
      <c r="N17" s="20"/>
      <c r="O17" s="20"/>
      <c r="P17" s="20"/>
    </row>
    <row r="18" spans="1:16" s="10" customFormat="1" ht="14.25" customHeight="1">
      <c r="A18" s="2">
        <v>14</v>
      </c>
      <c r="B18" s="277" t="s">
        <v>135</v>
      </c>
      <c r="C18" s="278"/>
      <c r="D18" s="278"/>
      <c r="E18" s="278"/>
      <c r="F18" s="278"/>
      <c r="G18" s="278"/>
      <c r="H18" s="278"/>
      <c r="I18" s="278"/>
      <c r="J18" s="279"/>
      <c r="K18" s="101">
        <v>11</v>
      </c>
      <c r="L18" s="33"/>
      <c r="M18" s="23"/>
      <c r="N18" s="20"/>
      <c r="O18" s="20"/>
      <c r="P18" s="20"/>
    </row>
    <row r="19" spans="1:16" s="10" customFormat="1" ht="15" customHeight="1">
      <c r="A19" s="2">
        <v>15</v>
      </c>
      <c r="B19" s="277" t="s">
        <v>160</v>
      </c>
      <c r="C19" s="278"/>
      <c r="D19" s="278"/>
      <c r="E19" s="278"/>
      <c r="F19" s="278"/>
      <c r="G19" s="278"/>
      <c r="H19" s="278"/>
      <c r="I19" s="278"/>
      <c r="J19" s="279"/>
      <c r="K19" s="110">
        <v>2</v>
      </c>
      <c r="L19" s="33"/>
      <c r="M19" s="23"/>
      <c r="N19" s="20"/>
      <c r="O19" s="20"/>
      <c r="P19" s="20"/>
    </row>
    <row r="20" spans="1:16" s="10" customFormat="1" ht="24" customHeight="1">
      <c r="A20" s="2">
        <v>16</v>
      </c>
      <c r="B20" s="284" t="s">
        <v>0</v>
      </c>
      <c r="C20" s="307" t="s">
        <v>127</v>
      </c>
      <c r="D20" s="308"/>
      <c r="E20" s="308"/>
      <c r="F20" s="308"/>
      <c r="G20" s="308"/>
      <c r="H20" s="308"/>
      <c r="I20" s="308"/>
      <c r="J20" s="309"/>
      <c r="K20" s="101">
        <v>2</v>
      </c>
      <c r="L20" s="33"/>
      <c r="M20" s="23"/>
      <c r="N20" s="20"/>
      <c r="O20" s="20"/>
      <c r="P20" s="20"/>
    </row>
    <row r="21" spans="1:16" s="10" customFormat="1" ht="26.25" customHeight="1">
      <c r="A21" s="2">
        <v>17</v>
      </c>
      <c r="B21" s="284"/>
      <c r="C21" s="304" t="s">
        <v>11</v>
      </c>
      <c r="D21" s="305"/>
      <c r="E21" s="305"/>
      <c r="F21" s="305"/>
      <c r="G21" s="305"/>
      <c r="H21" s="305"/>
      <c r="I21" s="305"/>
      <c r="J21" s="306"/>
      <c r="K21" s="101">
        <v>0</v>
      </c>
      <c r="L21" s="34"/>
      <c r="M21" s="25"/>
      <c r="N21" s="20"/>
      <c r="O21" s="20"/>
      <c r="P21" s="20"/>
    </row>
    <row r="22" spans="1:16" s="10" customFormat="1" ht="21" customHeight="1">
      <c r="A22" s="2">
        <v>18</v>
      </c>
      <c r="B22" s="277" t="s">
        <v>91</v>
      </c>
      <c r="C22" s="278"/>
      <c r="D22" s="278"/>
      <c r="E22" s="278"/>
      <c r="F22" s="278"/>
      <c r="G22" s="278"/>
      <c r="H22" s="278"/>
      <c r="I22" s="278"/>
      <c r="J22" s="279"/>
      <c r="K22" s="101">
        <v>2</v>
      </c>
      <c r="L22" s="35"/>
      <c r="M22" s="24"/>
      <c r="N22" s="20"/>
      <c r="O22" s="20"/>
      <c r="P22" s="20"/>
    </row>
    <row r="23" spans="1:16" s="10" customFormat="1" ht="30.75" customHeight="1">
      <c r="A23" s="2">
        <v>19</v>
      </c>
      <c r="B23" s="301" t="s">
        <v>20</v>
      </c>
      <c r="C23" s="302"/>
      <c r="D23" s="302"/>
      <c r="E23" s="302"/>
      <c r="F23" s="302"/>
      <c r="G23" s="302"/>
      <c r="H23" s="302"/>
      <c r="I23" s="302"/>
      <c r="J23" s="303"/>
      <c r="K23" s="101">
        <v>1</v>
      </c>
      <c r="L23" s="36"/>
      <c r="M23" s="26"/>
      <c r="N23" s="20"/>
      <c r="O23" s="20"/>
      <c r="P23" s="20"/>
    </row>
    <row r="24" spans="1:16" s="10" customFormat="1" ht="46.5" customHeight="1">
      <c r="A24" s="2">
        <v>20</v>
      </c>
      <c r="B24" s="277" t="s">
        <v>10</v>
      </c>
      <c r="C24" s="278"/>
      <c r="D24" s="278"/>
      <c r="E24" s="278"/>
      <c r="F24" s="278"/>
      <c r="G24" s="278"/>
      <c r="H24" s="278"/>
      <c r="I24" s="278"/>
      <c r="J24" s="279"/>
      <c r="K24" s="110">
        <v>1</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47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310" t="s">
        <v>251</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B3:K3"/>
    <mergeCell ref="B6:B10"/>
    <mergeCell ref="B4:J4"/>
    <mergeCell ref="C12:J12"/>
    <mergeCell ref="C10:J10"/>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&amp;L0EB859D5&amp;Cмісцеві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255</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253</v>
      </c>
      <c r="D24" s="354"/>
      <c r="E24" s="354"/>
      <c r="F24" s="354"/>
      <c r="G24" s="354"/>
      <c r="H24" s="354"/>
      <c r="I24" s="354"/>
      <c r="J24" s="355"/>
    </row>
    <row r="25" spans="1:10" ht="19.5" customHeight="1">
      <c r="A25" s="365" t="s">
        <v>194</v>
      </c>
      <c r="B25" s="366"/>
      <c r="C25" s="339" t="s">
        <v>254</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&amp;L0EB859D5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2015-01-12T13:15:12Z</cp:lastPrinted>
  <dcterms:created xsi:type="dcterms:W3CDTF">1996-10-08T23:32:33Z</dcterms:created>
  <dcterms:modified xsi:type="dcterms:W3CDTF">2016-08-26T07:57:01Z</dcterms:modified>
  <cp:category/>
  <cp:version/>
  <cp:contentType/>
  <cp:contentStatus/>
</cp:coreProperties>
</file>